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nnas\Desktop\z PULPITu starego\aktualne\Zamówienia 2019\TECZKA8 -art.biurowe\"/>
    </mc:Choice>
  </mc:AlternateContent>
  <xr:revisionPtr revIDLastSave="0" documentId="13_ncr:1_{20204D55-19C2-4C2B-989C-16E140B690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1" l="1"/>
  <c r="H21" i="1"/>
  <c r="J21" i="1" s="1"/>
  <c r="F12" i="1"/>
  <c r="F13" i="1"/>
  <c r="H13" i="1" s="1"/>
  <c r="J13" i="1" s="1"/>
  <c r="F17" i="1"/>
  <c r="G44" i="1"/>
  <c r="J5" i="1"/>
  <c r="J6" i="1"/>
  <c r="J7" i="1"/>
  <c r="J8" i="1"/>
  <c r="J9" i="1"/>
  <c r="J10" i="1"/>
  <c r="J11" i="1"/>
  <c r="J14" i="1"/>
  <c r="J15" i="1"/>
  <c r="J18" i="1"/>
  <c r="J19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" i="1"/>
  <c r="H5" i="1"/>
  <c r="H6" i="1"/>
  <c r="H7" i="1"/>
  <c r="H8" i="1"/>
  <c r="H9" i="1"/>
  <c r="H10" i="1"/>
  <c r="H11" i="1"/>
  <c r="H12" i="1"/>
  <c r="J12" i="1" s="1"/>
  <c r="H14" i="1"/>
  <c r="H15" i="1"/>
  <c r="H17" i="1"/>
  <c r="J17" i="1" s="1"/>
  <c r="H18" i="1"/>
  <c r="H19" i="1"/>
  <c r="H20" i="1"/>
  <c r="J20" i="1" s="1"/>
  <c r="J44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" i="1"/>
  <c r="F42" i="1"/>
  <c r="H44" i="1" l="1"/>
  <c r="F34" i="1"/>
  <c r="F9" i="1" l="1"/>
  <c r="F27" i="1" l="1"/>
  <c r="F26" i="1"/>
  <c r="F37" i="1"/>
  <c r="F36" i="1"/>
  <c r="F35" i="1"/>
  <c r="F33" i="1"/>
  <c r="F5" i="1"/>
  <c r="F6" i="1"/>
  <c r="F7" i="1"/>
  <c r="F8" i="1"/>
  <c r="F10" i="1"/>
  <c r="F11" i="1"/>
  <c r="F14" i="1"/>
  <c r="F15" i="1"/>
  <c r="F16" i="1"/>
  <c r="H16" i="1" s="1"/>
  <c r="J16" i="1" s="1"/>
  <c r="F18" i="1"/>
  <c r="F19" i="1"/>
  <c r="F22" i="1"/>
  <c r="F23" i="1"/>
  <c r="F24" i="1"/>
  <c r="F25" i="1"/>
  <c r="F28" i="1"/>
  <c r="F29" i="1"/>
  <c r="F30" i="1"/>
  <c r="F31" i="1"/>
  <c r="F32" i="1"/>
  <c r="F44" i="1" l="1"/>
</calcChain>
</file>

<file path=xl/sharedStrings.xml><?xml version="1.0" encoding="utf-8"?>
<sst xmlns="http://schemas.openxmlformats.org/spreadsheetml/2006/main" count="92" uniqueCount="54">
  <si>
    <t>LP</t>
  </si>
  <si>
    <t>Nazwa artukułu</t>
  </si>
  <si>
    <t>Ilość</t>
  </si>
  <si>
    <t>SR</t>
  </si>
  <si>
    <t>PS</t>
  </si>
  <si>
    <t>razem</t>
  </si>
  <si>
    <t>szt</t>
  </si>
  <si>
    <t>Razem</t>
  </si>
  <si>
    <t>Klej biurowy w sztyfcie, nietoksyczny, bez rozpuszczalników, przeznaczony do klejenia papieru, tektury, zdjęć, szybkoschnący, niepowodujący marszczenia papieru, pojemność min. 40g</t>
  </si>
  <si>
    <t>Dziennik korespondencyjny w twardej oprawie A4 192-210 kartek</t>
  </si>
  <si>
    <t>Teczka z gumką, wykonana z kartonu o garmaturze 400g (+/- 5g), trzy wewnętrzne skrzydła, format A-4, gumka wzdłuż długiego boku, kolory: niebieski, czerwony, zielony</t>
  </si>
  <si>
    <t>Segregator z mechanizmem dźwigowym, wykonany z kartonu pokrytego z zewnątrz folią PCV, z papierową wklejką, klips podtrzymujący dokumenty, wymienna etykieta na grzbiecie, okuty otwór na grzbiecie, dolna krawędź wzmocniona metalową szyną, rozmiar A 4 - szerokość grzbietu 75 mm, kolor czerwony, zielony, niebieski</t>
  </si>
  <si>
    <t xml:space="preserve">Korektor taśmowy jednorazowy (typu Pentel lub równoważny), szer. 5mm (+/-0,8mm), długość nie mniej niż 8m </t>
  </si>
  <si>
    <t>Blok biurowy  z wyrywanymi kartkami  typu INTERDRUK lub równoważny  format A5 w kratkę 100 kartek</t>
  </si>
  <si>
    <t>Blok biurowy  z wyrywanymi kartkami  typu INTERDRUK lub równoważny  format A4 w kratkę 100 kartek</t>
  </si>
  <si>
    <t>Koszulka na dokumenty w formatu A4 pakowana po 100 szt otwierana z góry przezroczysta struktura folii antystatyczne, antyrefleksyjne wzmocniony pasek z perforacją grubość folii min 40 mic , ilośc dziurek do wpięcia: 11, rozmiar ok. 232x304 mm  +/- 2mm</t>
  </si>
  <si>
    <t xml:space="preserve">Szczegółowy opis i cennik zamówienia </t>
  </si>
  <si>
    <t>Bloczek z kartkami samoprzylepnymi rozmiar  76mmx76mm  z kartkamami w kolorach neonowych typu Donau lub równoważny ilośc sztuk w bloczku 400</t>
  </si>
  <si>
    <t xml:space="preserve">
Skoroszyt PVC wykonany z folii PP, przeźroczysta przednia okładka, kolorowa tylna na grzbiecie wymienny papierowy pasek do opisu, zaokrąglone rogi, metalowe wąsy, standardowa perforacja na grzbiecie do wpięcia w segregator, format: A4, jednostka sprzedaży 1 sztuka, kolor zielony
</t>
  </si>
  <si>
    <t xml:space="preserve">
Skoroszyt PVC wykonany z folii PP, przeźroczysta przednia okładka, kolorowa tylna na grzbiecie wymienny papierowy pasek do opisu, zaokrąglone rogi, metalowe wąsy, standardowa perforacja na grzbiecie do wpięcia w segregator, format: A4, jednostka sprzedaży 1 sztuka, kolor niebieski
</t>
  </si>
  <si>
    <t xml:space="preserve">
Skoroszyt PVC wykonany z folii PP, przeźroczysta przednia okładka, kolorowa tylna na grzbiecie wymienny papierowy pasek do opisu, zaokrąglone rogi, metalowe wąsy, standardowa perforacja na grzbiecie do wpięcia w segregator, format: A4, jednostka sprzedaży 1 sztuka, kolor czerwony
</t>
  </si>
  <si>
    <t>Zeszyt w kratkę w twardej oprawie format A-5 typu Leitz lub równoważny , bez marginesów- nie mniej niż 80 kartkowy, gr.papieru 90gr/ m2,  różne kolory</t>
  </si>
  <si>
    <t>Zeszyt w kratkę w twardej oprawie format A-4 typu Leitz lub równoważny, bez marginesów - nie mniej niż 80 kartkowy, gr.papieru 90gr/m2, różne kolory</t>
  </si>
  <si>
    <t>Taśma klejąca biurowa,  szer.- 18 mm, długość - 20 m, kolor - przezroczysty</t>
  </si>
  <si>
    <t>szt.</t>
  </si>
  <si>
    <t>Koszulka na dokumenty w formatu A4 typu Esselte Maxi 259760, pakowana po 25szt otwierana z góry przezroczysta struktura folii PP, antyrefleksyjne wzmocniony pasek z perforacją grubość folii min 40 mic , ilośc dziurek do wpięcia: 11, rozmiar ok. 237x305 mm  +/- 2mm</t>
  </si>
  <si>
    <t xml:space="preserve">Blok notatnikowy z wyrywanymi kartkami A6/50K, rozmiar 10,5 x 15 cm, w kratkę, </t>
  </si>
  <si>
    <t>Długopis typu PENAC RB-085B lub równoważny niebieski z wkładem olejowym, obudowa ogumowana w kolorze tuszu, trzymak  długopisu jest lekko garbowany, wkłady wymienne, długość linii pisania 900 m, grubość linii pisania 0,5 mm, grubość końcówki 1,0 mm, kolor niebieski</t>
  </si>
  <si>
    <t>Taśma dwustronnie klejąca szer. 50 mm, długość 25 m</t>
  </si>
  <si>
    <t xml:space="preserve">Długopis jednorazowy typu  MARVY UCHIDA SB- 10 lub równoważny, końcówka 1 mm, długość linii pisania 1300 m, przeźroczysta obudowa z elementami w kolorze pisania, wentylowana skuwka, niebieski </t>
  </si>
  <si>
    <t>Korektor w piórze typu Pentel ZL63 7ml lub równoważny, korektor w kształcie pióra z cienką końcówką, popularnie zwany okrągłym, zawiera 7ml wielofunkcyjnego, szybkoschnącego płynu korygującego, końcówka zaworkowa</t>
  </si>
  <si>
    <t>Marker permanentny typu Pilot SCA-F lub równoważy, wolny od toksycznych składników, aluminiowa obudowa i fibrowa końcówka,  szerokość linii pisania : 1.00 mm, rozmiar końcówki piszącej : 4.00 mm, kolor czerwony</t>
  </si>
  <si>
    <t>Nożyczki biurowe z gumowym uchwytem, długość nie mniejsza niż 20 cm</t>
  </si>
  <si>
    <t>Segregator z mechanizmem dźwigniowym typu VauPe lub równoważny, rozmiar A 4,  Marmurek M z czarnym grzbietem, wykonany z twardej 2 mm tektury, oklejka - papier, wyklejka papierowa, metalowe okucia dolnej krawędzi, szerokość grzbietu - nie mniej niż 70 mm</t>
  </si>
  <si>
    <t>Segregator z mechanizmem dźwigowym, wykonany z kartonu pokrytego z zewnątrz folią PCV, z papierową wklejką, klips podtrzymujący dokumenty, wymienna etykieta na grzbiecie, okuty otwór na grzbiecie, dolna krawędź wzmocniona metalową szyną, rozmiar A 4 - szerokość grzbietu nie mniejszy niż 50 mm, kolor czerwony, zielony.</t>
  </si>
  <si>
    <t>Pisak typu Stabilo Pen 68 lub równoważny z bardzo mocną końcówką o grubości 1 mm (szerokośc linii 1mm), odporny na rozwarstwianie, tusz bezwonny na bazie wody, z wentylowaną skuwką, odporny na zasychanie, kolor czarny</t>
  </si>
  <si>
    <t>Pisak typu Stabilo Pen 68 lub równoważny z bardzo mocną końcówką o grubości 1 mm (szerokośc linii 1mm), odporny na rozwarstwianie, tusz bezwonny na bazie wody, z wentylowaną skuwką, odporny na zasychanie, kolor zielony</t>
  </si>
  <si>
    <t>Pisak typu Stabilo Pen 68 lub równoważny z bardzo mocną końcówką o gruboci 1 mm (szerokośc linii 1mm), odporny na rozwarstwianie, tusz bezwonny na bazie wody, z wentylowaną skuwką, odporny na zasychanie, kolor niebieski</t>
  </si>
  <si>
    <t>Pisak typu Stabilo Pen 68 lub równoważny z bardzo mocną końcówką o grubości 1 mm (szerokośc linii 1mm), odporny na rozwarstwianie, tusz bezwonny na bazie wody, z wentylowaną skuwką, odporny na zasychanie, kolor czerwony</t>
  </si>
  <si>
    <t>Koperta na dokumenty z bardzo grubej sztywnej folii o grubości  300 mikronów, wymiar 250x 180 mm, zapinana na zatrzask , przeźroczysta różne kolory</t>
  </si>
  <si>
    <t xml:space="preserve">Zszywacz metalowy typu Leitz5502 lub równoważny, zszywa do 30 kartek, ładowany od góry </t>
  </si>
  <si>
    <t>Cienkopis kulkowy typu Pilot Hi-tecpoint V5 lub równoważny, linia pisania 0.30 mm, długość linii 1500 m, bezpieczna wentylowana skuwka z metalowym klipem, możliwość pisania po wszystkich rodzajach papieru (także samokopiujących), kolory: czarny, czerwony</t>
  </si>
  <si>
    <t>Półka na dokumenty, wykonana z odpornego na pęknięcia polistyrenu, przeznaczona na dokumenty w formacie A4, z miejscem na umieszczenie etykiet, kompatybilna – możliwość łączenia szufladek w pionie, kolor przezroczysty, typu Centra lub równoważny</t>
  </si>
  <si>
    <t>Wkłady do długopisu 0,5 mm typu Energel Pentel lub równoważny) w kolorze niebieskim (tusz o kolorze wyrazistym i intensywnym)</t>
  </si>
  <si>
    <t>Planer na biurko z kalendarzem z motywem kwiatowym na 2020 rok, rozmiar nie mniejszy 350 mm x 490 mm, liczba kartek: 26, papier: biały 90 g</t>
  </si>
  <si>
    <t>Kalendarz biurkowy stojący, pionowy, tygodniowy na 2020 rok, o wymiarach nie mniejszych niż 26 x 15 cm, miejsce na notatki, skrócone kalendarium roku 2020 na każdej kartce</t>
  </si>
  <si>
    <t>Kalendarz biurkowy stojący, poziomy, tygodniowy na 2020 rok, o wymiarach nie mniejszych niż 19 x 13,5 cm, miejsce na notatki, skrócone kalendarium roku 2020 na każdej kartce</t>
  </si>
  <si>
    <t>Kalendarz terminasz książkowy na rok 2020, o wymiarach ok 10x 15 cm, okładka twarda, różne kolory</t>
  </si>
  <si>
    <t>Ołówek automatyczny typu BOY PENCIL z gumką lub równoważny, na grafity 0,7mm, z gumowym ergonomicznym uchwytem</t>
  </si>
  <si>
    <t>Cena netto</t>
  </si>
  <si>
    <t xml:space="preserve">Wartość netto </t>
  </si>
  <si>
    <t>Wartość brutto</t>
  </si>
  <si>
    <t>VAT</t>
  </si>
  <si>
    <t>Zszywki galwanizowane do zszywacza rozmiar 24/6, pakowane po 1000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</si>
</sst>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5" xfId="0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Border="1" applyAlignment="1"/>
    <xf numFmtId="0" fontId="3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1" xfId="0" applyFont="1" applyBorder="1" applyAlignment="1">
      <alignment horizontal="right"/>
    </xf>
    <xf numFmtId="164" fontId="0" fillId="0" borderId="1" xfId="0" applyNumberFormat="1" applyBorder="1" applyAlignment="1"/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6"/>
  <sheetViews>
    <sheetView tabSelected="1" topLeftCell="A7" zoomScale="154" zoomScaleNormal="154" workbookViewId="0">
      <selection activeCell="C13" sqref="C13"/>
    </sheetView>
  </sheetViews>
  <sheetFormatPr defaultRowHeight="15" x14ac:dyDescent="0.25"/>
  <cols>
    <col min="1" max="1" width="3.5703125" customWidth="1"/>
    <col min="2" max="2" width="54.85546875" customWidth="1"/>
    <col min="3" max="3" width="5.42578125" customWidth="1"/>
    <col min="4" max="4" width="7.140625" hidden="1" customWidth="1"/>
    <col min="5" max="5" width="7.28515625" hidden="1" customWidth="1"/>
    <col min="6" max="6" width="8.5703125" customWidth="1"/>
    <col min="7" max="7" width="9.85546875" customWidth="1"/>
    <col min="8" max="8" width="11.42578125" customWidth="1"/>
    <col min="9" max="9" width="8.5703125" customWidth="1"/>
    <col min="10" max="10" width="11.42578125" customWidth="1"/>
    <col min="11" max="14" width="8.5703125" customWidth="1"/>
  </cols>
  <sheetData>
    <row r="1" spans="1:14" x14ac:dyDescent="0.25">
      <c r="B1" s="24" t="s">
        <v>16</v>
      </c>
      <c r="C1" s="24"/>
      <c r="D1" s="24"/>
      <c r="E1" s="24"/>
      <c r="F1" s="24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31" t="s">
        <v>0</v>
      </c>
      <c r="B2" s="31" t="s">
        <v>1</v>
      </c>
      <c r="C2" s="27"/>
      <c r="D2" s="25" t="s">
        <v>2</v>
      </c>
      <c r="E2" s="28"/>
      <c r="F2" s="26"/>
      <c r="G2" s="27" t="s">
        <v>49</v>
      </c>
      <c r="H2" s="27" t="s">
        <v>50</v>
      </c>
      <c r="I2" s="27" t="s">
        <v>52</v>
      </c>
      <c r="J2" s="27" t="s">
        <v>51</v>
      </c>
      <c r="K2" s="37"/>
      <c r="L2" s="37"/>
      <c r="M2" s="37"/>
      <c r="N2" s="37"/>
    </row>
    <row r="3" spans="1:14" x14ac:dyDescent="0.25">
      <c r="A3" s="31"/>
      <c r="B3" s="31"/>
      <c r="C3" s="35"/>
      <c r="D3" s="15" t="s">
        <v>3</v>
      </c>
      <c r="E3" s="15" t="s">
        <v>4</v>
      </c>
      <c r="F3" s="32" t="s">
        <v>5</v>
      </c>
      <c r="G3" s="41"/>
      <c r="H3" s="41"/>
      <c r="I3" s="41"/>
      <c r="J3" s="41"/>
      <c r="K3" s="37"/>
      <c r="L3" s="37"/>
      <c r="M3" s="37"/>
      <c r="N3" s="37"/>
    </row>
    <row r="4" spans="1:14" ht="15.75" x14ac:dyDescent="0.25">
      <c r="A4" s="32">
        <v>1</v>
      </c>
      <c r="B4" s="33" t="s">
        <v>53</v>
      </c>
      <c r="C4" s="49" t="s">
        <v>6</v>
      </c>
      <c r="D4" s="23">
        <v>0</v>
      </c>
      <c r="E4" s="23">
        <v>10</v>
      </c>
      <c r="F4" s="47">
        <v>10</v>
      </c>
      <c r="G4" s="42"/>
      <c r="H4" s="42">
        <f>F4*G4</f>
        <v>0</v>
      </c>
      <c r="I4" s="42"/>
      <c r="J4" s="42">
        <f>H4+I4</f>
        <v>0</v>
      </c>
      <c r="K4" s="38"/>
      <c r="L4" s="38"/>
      <c r="M4" s="38"/>
      <c r="N4" s="38"/>
    </row>
    <row r="5" spans="1:14" ht="23.25" x14ac:dyDescent="0.25">
      <c r="A5" s="32">
        <v>2</v>
      </c>
      <c r="B5" s="12" t="s">
        <v>43</v>
      </c>
      <c r="C5" s="2" t="s">
        <v>6</v>
      </c>
      <c r="D5" s="17">
        <v>8</v>
      </c>
      <c r="E5" s="7">
        <v>12</v>
      </c>
      <c r="F5" s="44">
        <f t="shared" ref="F5:F37" si="0">D5+E5</f>
        <v>20</v>
      </c>
      <c r="G5" s="43"/>
      <c r="H5" s="42">
        <f t="shared" ref="H5:H43" si="1">F5*G5</f>
        <v>0</v>
      </c>
      <c r="I5" s="43"/>
      <c r="J5" s="42">
        <f t="shared" ref="J5:J43" si="2">H5+I5</f>
        <v>0</v>
      </c>
      <c r="K5" s="39"/>
      <c r="L5" s="39"/>
      <c r="M5" s="39"/>
      <c r="N5" s="39"/>
    </row>
    <row r="6" spans="1:14" ht="23.25" x14ac:dyDescent="0.25">
      <c r="A6" s="32">
        <v>3</v>
      </c>
      <c r="B6" s="14" t="s">
        <v>44</v>
      </c>
      <c r="C6" s="3" t="s">
        <v>6</v>
      </c>
      <c r="D6" s="5">
        <v>4</v>
      </c>
      <c r="E6" s="6">
        <v>12</v>
      </c>
      <c r="F6" s="45">
        <f t="shared" si="0"/>
        <v>16</v>
      </c>
      <c r="G6" s="43"/>
      <c r="H6" s="42">
        <f t="shared" si="1"/>
        <v>0</v>
      </c>
      <c r="I6" s="43"/>
      <c r="J6" s="42">
        <f t="shared" si="2"/>
        <v>0</v>
      </c>
      <c r="K6" s="39"/>
      <c r="L6" s="39"/>
      <c r="M6" s="39"/>
      <c r="N6" s="39"/>
    </row>
    <row r="7" spans="1:14" ht="15.75" x14ac:dyDescent="0.25">
      <c r="A7" s="32">
        <v>4</v>
      </c>
      <c r="B7" s="12" t="s">
        <v>23</v>
      </c>
      <c r="C7" s="3" t="s">
        <v>6</v>
      </c>
      <c r="D7" s="5">
        <v>0</v>
      </c>
      <c r="E7" s="6">
        <v>8</v>
      </c>
      <c r="F7" s="45">
        <f t="shared" si="0"/>
        <v>8</v>
      </c>
      <c r="G7" s="43"/>
      <c r="H7" s="42">
        <f t="shared" si="1"/>
        <v>0</v>
      </c>
      <c r="I7" s="43"/>
      <c r="J7" s="42">
        <f t="shared" si="2"/>
        <v>0</v>
      </c>
      <c r="K7" s="39"/>
      <c r="L7" s="39"/>
      <c r="M7" s="39"/>
      <c r="N7" s="39"/>
    </row>
    <row r="8" spans="1:14" ht="23.25" x14ac:dyDescent="0.25">
      <c r="A8" s="32">
        <v>5</v>
      </c>
      <c r="B8" s="12" t="s">
        <v>12</v>
      </c>
      <c r="C8" s="3" t="s">
        <v>6</v>
      </c>
      <c r="D8" s="5">
        <v>4</v>
      </c>
      <c r="E8" s="6">
        <v>8</v>
      </c>
      <c r="F8" s="45">
        <f t="shared" si="0"/>
        <v>12</v>
      </c>
      <c r="G8" s="43"/>
      <c r="H8" s="42">
        <f t="shared" si="1"/>
        <v>0</v>
      </c>
      <c r="I8" s="43"/>
      <c r="J8" s="42">
        <f t="shared" si="2"/>
        <v>0</v>
      </c>
      <c r="K8" s="39"/>
      <c r="L8" s="39"/>
      <c r="M8" s="39"/>
      <c r="N8" s="39"/>
    </row>
    <row r="9" spans="1:14" ht="34.5" x14ac:dyDescent="0.25">
      <c r="A9" s="32">
        <v>6</v>
      </c>
      <c r="B9" s="12" t="s">
        <v>30</v>
      </c>
      <c r="C9" s="3" t="s">
        <v>6</v>
      </c>
      <c r="D9" s="5">
        <v>0</v>
      </c>
      <c r="E9" s="6">
        <v>2</v>
      </c>
      <c r="F9" s="45">
        <f t="shared" si="0"/>
        <v>2</v>
      </c>
      <c r="G9" s="43"/>
      <c r="H9" s="42">
        <f t="shared" si="1"/>
        <v>0</v>
      </c>
      <c r="I9" s="43"/>
      <c r="J9" s="42">
        <f t="shared" si="2"/>
        <v>0</v>
      </c>
      <c r="K9" s="39"/>
      <c r="L9" s="39"/>
      <c r="M9" s="39"/>
      <c r="N9" s="39"/>
    </row>
    <row r="10" spans="1:14" ht="23.25" x14ac:dyDescent="0.25">
      <c r="A10" s="32">
        <v>7</v>
      </c>
      <c r="B10" s="12" t="s">
        <v>13</v>
      </c>
      <c r="C10" s="2" t="s">
        <v>6</v>
      </c>
      <c r="D10" s="5">
        <v>8</v>
      </c>
      <c r="E10" s="6">
        <v>10</v>
      </c>
      <c r="F10" s="45">
        <f t="shared" si="0"/>
        <v>18</v>
      </c>
      <c r="G10" s="43"/>
      <c r="H10" s="42">
        <f t="shared" si="1"/>
        <v>0</v>
      </c>
      <c r="I10" s="43"/>
      <c r="J10" s="42">
        <f t="shared" si="2"/>
        <v>0</v>
      </c>
      <c r="K10" s="39"/>
      <c r="L10" s="39"/>
      <c r="M10" s="39"/>
      <c r="N10" s="39"/>
    </row>
    <row r="11" spans="1:14" ht="23.25" x14ac:dyDescent="0.25">
      <c r="A11" s="32">
        <v>8</v>
      </c>
      <c r="B11" s="12" t="s">
        <v>14</v>
      </c>
      <c r="C11" s="4" t="s">
        <v>6</v>
      </c>
      <c r="D11" s="5">
        <v>4</v>
      </c>
      <c r="E11" s="6">
        <v>10</v>
      </c>
      <c r="F11" s="45">
        <f t="shared" si="0"/>
        <v>14</v>
      </c>
      <c r="G11" s="43"/>
      <c r="H11" s="42">
        <f t="shared" si="1"/>
        <v>0</v>
      </c>
      <c r="I11" s="43"/>
      <c r="J11" s="42">
        <f t="shared" si="2"/>
        <v>0</v>
      </c>
      <c r="K11" s="39"/>
      <c r="L11" s="39"/>
      <c r="M11" s="39"/>
      <c r="N11" s="39"/>
    </row>
    <row r="12" spans="1:14" ht="23.25" x14ac:dyDescent="0.25">
      <c r="A12" s="32">
        <v>9</v>
      </c>
      <c r="B12" s="12" t="s">
        <v>26</v>
      </c>
      <c r="C12" s="4" t="s">
        <v>6</v>
      </c>
      <c r="D12" s="5"/>
      <c r="E12" s="6">
        <v>10</v>
      </c>
      <c r="F12" s="45">
        <f t="shared" si="0"/>
        <v>10</v>
      </c>
      <c r="G12" s="43"/>
      <c r="H12" s="42">
        <f t="shared" si="1"/>
        <v>0</v>
      </c>
      <c r="I12" s="43"/>
      <c r="J12" s="42">
        <f t="shared" si="2"/>
        <v>0</v>
      </c>
      <c r="K12" s="39"/>
      <c r="L12" s="39"/>
      <c r="M12" s="39"/>
      <c r="N12" s="39"/>
    </row>
    <row r="13" spans="1:14" ht="23.25" x14ac:dyDescent="0.25">
      <c r="A13" s="32">
        <v>10</v>
      </c>
      <c r="B13" s="12" t="s">
        <v>21</v>
      </c>
      <c r="C13" s="4" t="s">
        <v>6</v>
      </c>
      <c r="D13" s="5"/>
      <c r="E13" s="6">
        <v>5</v>
      </c>
      <c r="F13" s="45">
        <f t="shared" si="0"/>
        <v>5</v>
      </c>
      <c r="G13" s="43"/>
      <c r="H13" s="42">
        <f t="shared" si="1"/>
        <v>0</v>
      </c>
      <c r="I13" s="43"/>
      <c r="J13" s="42">
        <f t="shared" si="2"/>
        <v>0</v>
      </c>
      <c r="K13" s="39"/>
      <c r="L13" s="39"/>
      <c r="M13" s="39"/>
      <c r="N13" s="39"/>
    </row>
    <row r="14" spans="1:14" ht="23.25" x14ac:dyDescent="0.25">
      <c r="A14" s="32">
        <v>11</v>
      </c>
      <c r="B14" s="12" t="s">
        <v>22</v>
      </c>
      <c r="C14" s="3" t="s">
        <v>6</v>
      </c>
      <c r="D14" s="5">
        <v>0</v>
      </c>
      <c r="E14" s="6">
        <v>7</v>
      </c>
      <c r="F14" s="45">
        <f t="shared" si="0"/>
        <v>7</v>
      </c>
      <c r="G14" s="43"/>
      <c r="H14" s="42">
        <f t="shared" si="1"/>
        <v>0</v>
      </c>
      <c r="I14" s="43"/>
      <c r="J14" s="42">
        <f t="shared" si="2"/>
        <v>0</v>
      </c>
      <c r="K14" s="39"/>
      <c r="L14" s="39"/>
      <c r="M14" s="39"/>
      <c r="N14" s="39"/>
    </row>
    <row r="15" spans="1:14" ht="46.9" customHeight="1" x14ac:dyDescent="0.25">
      <c r="A15" s="32">
        <v>12</v>
      </c>
      <c r="B15" s="12" t="s">
        <v>11</v>
      </c>
      <c r="C15" s="2" t="s">
        <v>6</v>
      </c>
      <c r="D15" s="5">
        <v>0</v>
      </c>
      <c r="E15" s="6">
        <v>26</v>
      </c>
      <c r="F15" s="45">
        <f t="shared" si="0"/>
        <v>26</v>
      </c>
      <c r="G15" s="43"/>
      <c r="H15" s="42">
        <f t="shared" si="1"/>
        <v>0</v>
      </c>
      <c r="I15" s="43"/>
      <c r="J15" s="42">
        <f t="shared" si="2"/>
        <v>0</v>
      </c>
      <c r="K15" s="39"/>
      <c r="L15" s="39"/>
      <c r="M15" s="39"/>
      <c r="N15" s="39"/>
    </row>
    <row r="16" spans="1:14" ht="44.45" customHeight="1" x14ac:dyDescent="0.25">
      <c r="A16" s="32">
        <v>13</v>
      </c>
      <c r="B16" s="12" t="s">
        <v>34</v>
      </c>
      <c r="C16" s="2" t="s">
        <v>6</v>
      </c>
      <c r="D16" s="5">
        <v>0</v>
      </c>
      <c r="E16" s="6">
        <v>6</v>
      </c>
      <c r="F16" s="45">
        <f t="shared" si="0"/>
        <v>6</v>
      </c>
      <c r="G16" s="43"/>
      <c r="H16" s="42">
        <f t="shared" si="1"/>
        <v>0</v>
      </c>
      <c r="I16" s="43"/>
      <c r="J16" s="42">
        <f t="shared" si="2"/>
        <v>0</v>
      </c>
      <c r="K16" s="39"/>
      <c r="L16" s="39"/>
      <c r="M16" s="39"/>
      <c r="N16" s="39"/>
    </row>
    <row r="17" spans="1:14" ht="44.45" customHeight="1" x14ac:dyDescent="0.25">
      <c r="A17" s="32">
        <v>14</v>
      </c>
      <c r="B17" s="12" t="s">
        <v>33</v>
      </c>
      <c r="C17" s="2" t="s">
        <v>6</v>
      </c>
      <c r="D17" s="5">
        <v>0</v>
      </c>
      <c r="E17" s="6">
        <v>15</v>
      </c>
      <c r="F17" s="45">
        <f>D17+E17</f>
        <v>15</v>
      </c>
      <c r="G17" s="43"/>
      <c r="H17" s="42">
        <f t="shared" si="1"/>
        <v>0</v>
      </c>
      <c r="I17" s="43"/>
      <c r="J17" s="42">
        <f t="shared" si="2"/>
        <v>0</v>
      </c>
      <c r="K17" s="39"/>
      <c r="L17" s="39"/>
      <c r="M17" s="39"/>
      <c r="N17" s="39"/>
    </row>
    <row r="18" spans="1:14" ht="23.25" x14ac:dyDescent="0.25">
      <c r="A18" s="32">
        <v>15</v>
      </c>
      <c r="B18" s="12" t="s">
        <v>17</v>
      </c>
      <c r="C18" s="3" t="s">
        <v>6</v>
      </c>
      <c r="D18" s="5">
        <v>8</v>
      </c>
      <c r="E18" s="6">
        <v>11</v>
      </c>
      <c r="F18" s="45">
        <f t="shared" si="0"/>
        <v>19</v>
      </c>
      <c r="G18" s="43"/>
      <c r="H18" s="42">
        <f t="shared" si="1"/>
        <v>0</v>
      </c>
      <c r="I18" s="43"/>
      <c r="J18" s="42">
        <f t="shared" si="2"/>
        <v>0</v>
      </c>
      <c r="K18" s="39"/>
      <c r="L18" s="39"/>
      <c r="M18" s="39"/>
      <c r="N18" s="39"/>
    </row>
    <row r="19" spans="1:14" ht="36" customHeight="1" x14ac:dyDescent="0.25">
      <c r="A19" s="32">
        <v>16</v>
      </c>
      <c r="B19" s="12" t="s">
        <v>8</v>
      </c>
      <c r="C19" s="2" t="s">
        <v>6</v>
      </c>
      <c r="D19" s="5">
        <v>0</v>
      </c>
      <c r="E19" s="6">
        <v>2</v>
      </c>
      <c r="F19" s="45">
        <f t="shared" si="0"/>
        <v>2</v>
      </c>
      <c r="G19" s="43"/>
      <c r="H19" s="42">
        <f t="shared" si="1"/>
        <v>0</v>
      </c>
      <c r="I19" s="43"/>
      <c r="J19" s="42">
        <f t="shared" si="2"/>
        <v>0</v>
      </c>
      <c r="K19" s="39"/>
      <c r="L19" s="39"/>
      <c r="M19" s="39"/>
      <c r="N19" s="39"/>
    </row>
    <row r="20" spans="1:14" ht="45" x14ac:dyDescent="0.25">
      <c r="A20" s="32">
        <v>17</v>
      </c>
      <c r="B20" s="16" t="s">
        <v>15</v>
      </c>
      <c r="C20" s="2" t="s">
        <v>6</v>
      </c>
      <c r="D20" s="5">
        <v>0</v>
      </c>
      <c r="E20" s="6">
        <v>0</v>
      </c>
      <c r="F20" s="45">
        <v>6</v>
      </c>
      <c r="G20" s="43"/>
      <c r="H20" s="42">
        <f t="shared" si="1"/>
        <v>0</v>
      </c>
      <c r="I20" s="43"/>
      <c r="J20" s="42">
        <f t="shared" si="2"/>
        <v>0</v>
      </c>
      <c r="K20" s="39"/>
      <c r="L20" s="39"/>
      <c r="M20" s="39"/>
      <c r="N20" s="39"/>
    </row>
    <row r="21" spans="1:14" ht="45" x14ac:dyDescent="0.25">
      <c r="A21" s="32">
        <v>18</v>
      </c>
      <c r="B21" s="16" t="s">
        <v>25</v>
      </c>
      <c r="C21" s="2" t="s">
        <v>24</v>
      </c>
      <c r="D21" s="5"/>
      <c r="E21" s="6">
        <v>50</v>
      </c>
      <c r="F21" s="45">
        <v>2</v>
      </c>
      <c r="G21" s="43"/>
      <c r="H21" s="42">
        <f t="shared" si="1"/>
        <v>0</v>
      </c>
      <c r="I21" s="43"/>
      <c r="J21" s="42">
        <f t="shared" si="2"/>
        <v>0</v>
      </c>
      <c r="K21" s="39"/>
      <c r="L21" s="39"/>
      <c r="M21" s="39"/>
      <c r="N21" s="39"/>
    </row>
    <row r="22" spans="1:14" ht="45" x14ac:dyDescent="0.25">
      <c r="A22" s="32">
        <v>20</v>
      </c>
      <c r="B22" s="16" t="s">
        <v>41</v>
      </c>
      <c r="C22" s="2" t="s">
        <v>6</v>
      </c>
      <c r="D22" s="5">
        <v>8</v>
      </c>
      <c r="E22" s="6">
        <v>6</v>
      </c>
      <c r="F22" s="45">
        <f t="shared" si="0"/>
        <v>14</v>
      </c>
      <c r="G22" s="43"/>
      <c r="H22" s="42">
        <f t="shared" si="1"/>
        <v>0</v>
      </c>
      <c r="I22" s="43"/>
      <c r="J22" s="42">
        <f t="shared" si="2"/>
        <v>0</v>
      </c>
      <c r="K22" s="39"/>
      <c r="L22" s="39"/>
      <c r="M22" s="39"/>
      <c r="N22" s="39"/>
    </row>
    <row r="23" spans="1:14" ht="48.75" customHeight="1" x14ac:dyDescent="0.25">
      <c r="A23" s="32">
        <v>21</v>
      </c>
      <c r="B23" s="12" t="s">
        <v>27</v>
      </c>
      <c r="C23" s="4" t="s">
        <v>6</v>
      </c>
      <c r="D23" s="5">
        <v>0</v>
      </c>
      <c r="E23" s="6">
        <v>25</v>
      </c>
      <c r="F23" s="45">
        <f t="shared" si="0"/>
        <v>25</v>
      </c>
      <c r="G23" s="43"/>
      <c r="H23" s="42">
        <f t="shared" si="1"/>
        <v>0</v>
      </c>
      <c r="I23" s="43"/>
      <c r="J23" s="42">
        <f t="shared" si="2"/>
        <v>0</v>
      </c>
      <c r="K23" s="39"/>
      <c r="L23" s="39"/>
      <c r="M23" s="39"/>
      <c r="N23" s="39"/>
    </row>
    <row r="24" spans="1:14" ht="34.5" x14ac:dyDescent="0.25">
      <c r="A24" s="32">
        <v>22</v>
      </c>
      <c r="B24" s="12" t="s">
        <v>29</v>
      </c>
      <c r="C24" s="4" t="s">
        <v>6</v>
      </c>
      <c r="D24" s="5">
        <v>0</v>
      </c>
      <c r="E24" s="6">
        <v>5</v>
      </c>
      <c r="F24" s="45">
        <f t="shared" si="0"/>
        <v>5</v>
      </c>
      <c r="G24" s="43"/>
      <c r="H24" s="42">
        <f t="shared" si="1"/>
        <v>0</v>
      </c>
      <c r="I24" s="43"/>
      <c r="J24" s="42">
        <f t="shared" si="2"/>
        <v>0</v>
      </c>
      <c r="K24" s="39"/>
      <c r="L24" s="39"/>
      <c r="M24" s="39"/>
      <c r="N24" s="39"/>
    </row>
    <row r="25" spans="1:14" ht="43.15" customHeight="1" x14ac:dyDescent="0.25">
      <c r="A25" s="32">
        <v>23</v>
      </c>
      <c r="B25" s="12" t="s">
        <v>18</v>
      </c>
      <c r="C25" s="2" t="s">
        <v>6</v>
      </c>
      <c r="D25" s="5">
        <v>10</v>
      </c>
      <c r="E25" s="6">
        <v>5</v>
      </c>
      <c r="F25" s="45">
        <f t="shared" si="0"/>
        <v>15</v>
      </c>
      <c r="G25" s="43"/>
      <c r="H25" s="42">
        <f t="shared" si="1"/>
        <v>0</v>
      </c>
      <c r="I25" s="43"/>
      <c r="J25" s="42">
        <f t="shared" si="2"/>
        <v>0</v>
      </c>
      <c r="K25" s="39"/>
      <c r="L25" s="39"/>
      <c r="M25" s="39"/>
      <c r="N25" s="39"/>
    </row>
    <row r="26" spans="1:14" ht="43.15" customHeight="1" x14ac:dyDescent="0.25">
      <c r="A26" s="32">
        <v>24</v>
      </c>
      <c r="B26" s="12" t="s">
        <v>19</v>
      </c>
      <c r="C26" s="2" t="s">
        <v>6</v>
      </c>
      <c r="D26" s="5">
        <v>10</v>
      </c>
      <c r="E26" s="6">
        <v>5</v>
      </c>
      <c r="F26" s="45">
        <f t="shared" si="0"/>
        <v>15</v>
      </c>
      <c r="G26" s="43"/>
      <c r="H26" s="42">
        <f t="shared" si="1"/>
        <v>0</v>
      </c>
      <c r="I26" s="43"/>
      <c r="J26" s="42">
        <f t="shared" si="2"/>
        <v>0</v>
      </c>
      <c r="K26" s="39"/>
      <c r="L26" s="39"/>
      <c r="M26" s="39"/>
      <c r="N26" s="39"/>
    </row>
    <row r="27" spans="1:14" ht="40.5" customHeight="1" x14ac:dyDescent="0.25">
      <c r="A27" s="32">
        <v>25</v>
      </c>
      <c r="B27" s="12" t="s">
        <v>20</v>
      </c>
      <c r="C27" s="2" t="s">
        <v>6</v>
      </c>
      <c r="D27" s="5">
        <v>10</v>
      </c>
      <c r="E27" s="6">
        <v>5</v>
      </c>
      <c r="F27" s="45">
        <f t="shared" si="0"/>
        <v>15</v>
      </c>
      <c r="G27" s="43"/>
      <c r="H27" s="42">
        <f t="shared" si="1"/>
        <v>0</v>
      </c>
      <c r="I27" s="43"/>
      <c r="J27" s="42">
        <f t="shared" si="2"/>
        <v>0</v>
      </c>
      <c r="K27" s="39"/>
      <c r="L27" s="39"/>
      <c r="M27" s="39"/>
      <c r="N27" s="39"/>
    </row>
    <row r="28" spans="1:14" ht="33.75" customHeight="1" x14ac:dyDescent="0.25">
      <c r="A28" s="32">
        <v>26</v>
      </c>
      <c r="B28" s="12" t="s">
        <v>31</v>
      </c>
      <c r="C28" s="4" t="s">
        <v>6</v>
      </c>
      <c r="D28" s="5">
        <v>0</v>
      </c>
      <c r="E28" s="6">
        <v>1</v>
      </c>
      <c r="F28" s="45">
        <f t="shared" si="0"/>
        <v>1</v>
      </c>
      <c r="G28" s="43"/>
      <c r="H28" s="42">
        <f t="shared" si="1"/>
        <v>0</v>
      </c>
      <c r="I28" s="43"/>
      <c r="J28" s="42">
        <f t="shared" si="2"/>
        <v>0</v>
      </c>
      <c r="K28" s="39"/>
      <c r="L28" s="39"/>
      <c r="M28" s="39"/>
      <c r="N28" s="39"/>
    </row>
    <row r="29" spans="1:14" ht="23.25" x14ac:dyDescent="0.25">
      <c r="A29" s="32">
        <v>27</v>
      </c>
      <c r="B29" s="12" t="s">
        <v>40</v>
      </c>
      <c r="C29" s="4" t="s">
        <v>6</v>
      </c>
      <c r="D29" s="5">
        <v>4</v>
      </c>
      <c r="E29" s="6">
        <v>4</v>
      </c>
      <c r="F29" s="45">
        <f t="shared" si="0"/>
        <v>8</v>
      </c>
      <c r="G29" s="43"/>
      <c r="H29" s="42">
        <f t="shared" si="1"/>
        <v>0</v>
      </c>
      <c r="I29" s="43"/>
      <c r="J29" s="42">
        <f t="shared" si="2"/>
        <v>0</v>
      </c>
      <c r="K29" s="39"/>
      <c r="L29" s="39"/>
      <c r="M29" s="39"/>
      <c r="N29" s="39"/>
    </row>
    <row r="30" spans="1:14" ht="15.75" x14ac:dyDescent="0.25">
      <c r="A30" s="32">
        <v>28</v>
      </c>
      <c r="B30" s="13" t="s">
        <v>9</v>
      </c>
      <c r="C30" s="4" t="s">
        <v>6</v>
      </c>
      <c r="D30" s="5">
        <v>1</v>
      </c>
      <c r="E30" s="6">
        <v>1</v>
      </c>
      <c r="F30" s="45">
        <f t="shared" si="0"/>
        <v>2</v>
      </c>
      <c r="G30" s="43"/>
      <c r="H30" s="42">
        <f t="shared" si="1"/>
        <v>0</v>
      </c>
      <c r="I30" s="43"/>
      <c r="J30" s="42">
        <f t="shared" si="2"/>
        <v>0</v>
      </c>
      <c r="K30" s="39"/>
      <c r="L30" s="39"/>
      <c r="M30" s="39"/>
      <c r="N30" s="39"/>
    </row>
    <row r="31" spans="1:14" ht="29.25" customHeight="1" x14ac:dyDescent="0.25">
      <c r="A31" s="32">
        <v>29</v>
      </c>
      <c r="B31" s="12" t="s">
        <v>10</v>
      </c>
      <c r="C31" s="4" t="s">
        <v>6</v>
      </c>
      <c r="D31" s="5">
        <v>8</v>
      </c>
      <c r="E31" s="6">
        <v>8</v>
      </c>
      <c r="F31" s="45">
        <f t="shared" si="0"/>
        <v>16</v>
      </c>
      <c r="G31" s="43"/>
      <c r="H31" s="42">
        <f t="shared" si="1"/>
        <v>0</v>
      </c>
      <c r="I31" s="43"/>
      <c r="J31" s="42">
        <f t="shared" si="2"/>
        <v>0</v>
      </c>
      <c r="K31" s="39"/>
      <c r="L31" s="39"/>
      <c r="M31" s="39"/>
      <c r="N31" s="39"/>
    </row>
    <row r="32" spans="1:14" ht="35.450000000000003" customHeight="1" x14ac:dyDescent="0.25">
      <c r="A32" s="32">
        <v>31</v>
      </c>
      <c r="B32" s="14" t="s">
        <v>38</v>
      </c>
      <c r="C32" s="4" t="s">
        <v>6</v>
      </c>
      <c r="D32" s="5">
        <v>4</v>
      </c>
      <c r="E32" s="6">
        <v>4</v>
      </c>
      <c r="F32" s="45">
        <f t="shared" si="0"/>
        <v>8</v>
      </c>
      <c r="G32" s="43"/>
      <c r="H32" s="42">
        <f t="shared" si="1"/>
        <v>0</v>
      </c>
      <c r="I32" s="43"/>
      <c r="J32" s="42">
        <f t="shared" si="2"/>
        <v>0</v>
      </c>
      <c r="K32" s="39"/>
      <c r="L32" s="39"/>
      <c r="M32" s="39"/>
      <c r="N32" s="39"/>
    </row>
    <row r="33" spans="1:69" ht="35.450000000000003" customHeight="1" x14ac:dyDescent="0.25">
      <c r="A33" s="32">
        <v>32</v>
      </c>
      <c r="B33" s="14" t="s">
        <v>35</v>
      </c>
      <c r="C33" s="4" t="s">
        <v>6</v>
      </c>
      <c r="D33" s="5">
        <v>4</v>
      </c>
      <c r="E33" s="6">
        <v>4</v>
      </c>
      <c r="F33" s="45">
        <f t="shared" si="0"/>
        <v>8</v>
      </c>
      <c r="G33" s="43"/>
      <c r="H33" s="42">
        <f t="shared" si="1"/>
        <v>0</v>
      </c>
      <c r="I33" s="43"/>
      <c r="J33" s="42">
        <f t="shared" si="2"/>
        <v>0</v>
      </c>
      <c r="K33" s="39"/>
      <c r="L33" s="39"/>
      <c r="M33" s="39"/>
      <c r="N33" s="39"/>
    </row>
    <row r="34" spans="1:69" ht="27.75" customHeight="1" x14ac:dyDescent="0.25">
      <c r="A34" s="32">
        <v>33</v>
      </c>
      <c r="B34" s="14" t="s">
        <v>39</v>
      </c>
      <c r="C34" s="4" t="s">
        <v>6</v>
      </c>
      <c r="D34" s="5">
        <v>0</v>
      </c>
      <c r="E34" s="6">
        <v>4</v>
      </c>
      <c r="F34" s="45">
        <f t="shared" si="0"/>
        <v>4</v>
      </c>
      <c r="G34" s="43"/>
      <c r="H34" s="42">
        <f t="shared" si="1"/>
        <v>0</v>
      </c>
      <c r="I34" s="43"/>
      <c r="J34" s="42">
        <f t="shared" si="2"/>
        <v>0</v>
      </c>
      <c r="K34" s="39"/>
      <c r="L34" s="39"/>
      <c r="M34" s="39"/>
      <c r="N34" s="39"/>
    </row>
    <row r="35" spans="1:69" ht="35.450000000000003" customHeight="1" x14ac:dyDescent="0.25">
      <c r="A35" s="32">
        <v>34</v>
      </c>
      <c r="B35" s="14" t="s">
        <v>36</v>
      </c>
      <c r="C35" s="4" t="s">
        <v>6</v>
      </c>
      <c r="D35" s="5">
        <v>4</v>
      </c>
      <c r="E35" s="6">
        <v>4</v>
      </c>
      <c r="F35" s="45">
        <f t="shared" si="0"/>
        <v>8</v>
      </c>
      <c r="G35" s="43"/>
      <c r="H35" s="42">
        <f t="shared" si="1"/>
        <v>0</v>
      </c>
      <c r="I35" s="43"/>
      <c r="J35" s="42">
        <f t="shared" si="2"/>
        <v>0</v>
      </c>
      <c r="K35" s="39"/>
      <c r="L35" s="39"/>
      <c r="M35" s="39"/>
      <c r="N35" s="39"/>
    </row>
    <row r="36" spans="1:69" ht="35.450000000000003" customHeight="1" x14ac:dyDescent="0.25">
      <c r="A36" s="32">
        <v>35</v>
      </c>
      <c r="B36" s="14" t="s">
        <v>37</v>
      </c>
      <c r="C36" s="4" t="s">
        <v>6</v>
      </c>
      <c r="D36" s="5">
        <v>4</v>
      </c>
      <c r="E36" s="6">
        <v>4</v>
      </c>
      <c r="F36" s="45">
        <f t="shared" si="0"/>
        <v>8</v>
      </c>
      <c r="G36" s="43"/>
      <c r="H36" s="42">
        <f t="shared" si="1"/>
        <v>0</v>
      </c>
      <c r="I36" s="43"/>
      <c r="J36" s="42">
        <f t="shared" si="2"/>
        <v>0</v>
      </c>
      <c r="K36" s="39"/>
      <c r="L36" s="39"/>
      <c r="M36" s="39"/>
      <c r="N36" s="39"/>
    </row>
    <row r="37" spans="1:69" ht="45.6" customHeight="1" x14ac:dyDescent="0.25">
      <c r="A37" s="32">
        <v>36</v>
      </c>
      <c r="B37" s="14" t="s">
        <v>42</v>
      </c>
      <c r="C37" s="4" t="s">
        <v>6</v>
      </c>
      <c r="D37" s="5">
        <v>2</v>
      </c>
      <c r="E37" s="6">
        <v>0</v>
      </c>
      <c r="F37" s="45">
        <f t="shared" si="0"/>
        <v>2</v>
      </c>
      <c r="G37" s="43"/>
      <c r="H37" s="42">
        <f t="shared" si="1"/>
        <v>0</v>
      </c>
      <c r="I37" s="43"/>
      <c r="J37" s="42">
        <f t="shared" si="2"/>
        <v>0</v>
      </c>
      <c r="K37" s="39"/>
      <c r="L37" s="39"/>
      <c r="M37" s="39"/>
      <c r="N37" s="39"/>
    </row>
    <row r="38" spans="1:69" ht="27.75" customHeight="1" x14ac:dyDescent="0.25">
      <c r="A38" s="32">
        <v>37</v>
      </c>
      <c r="B38" s="14" t="s">
        <v>47</v>
      </c>
      <c r="C38" s="18" t="s">
        <v>6</v>
      </c>
      <c r="D38" s="19">
        <v>0</v>
      </c>
      <c r="E38" s="20">
        <v>6</v>
      </c>
      <c r="F38" s="46">
        <v>6</v>
      </c>
      <c r="G38" s="43"/>
      <c r="H38" s="42">
        <f t="shared" si="1"/>
        <v>0</v>
      </c>
      <c r="I38" s="43"/>
      <c r="J38" s="42">
        <f t="shared" si="2"/>
        <v>0</v>
      </c>
      <c r="K38" s="39"/>
      <c r="L38" s="39"/>
      <c r="M38" s="39"/>
      <c r="N38" s="39"/>
    </row>
    <row r="39" spans="1:69" ht="34.15" customHeight="1" x14ac:dyDescent="0.25">
      <c r="A39" s="32">
        <v>38</v>
      </c>
      <c r="B39" s="34" t="s">
        <v>46</v>
      </c>
      <c r="C39" s="18" t="s">
        <v>6</v>
      </c>
      <c r="D39" s="19">
        <v>2</v>
      </c>
      <c r="E39" s="20">
        <v>0</v>
      </c>
      <c r="F39" s="46">
        <v>2</v>
      </c>
      <c r="G39" s="43"/>
      <c r="H39" s="42">
        <f t="shared" si="1"/>
        <v>0</v>
      </c>
      <c r="I39" s="43"/>
      <c r="J39" s="42">
        <f t="shared" si="2"/>
        <v>0</v>
      </c>
      <c r="K39" s="39"/>
      <c r="L39" s="39"/>
      <c r="M39" s="39"/>
      <c r="N39" s="39"/>
    </row>
    <row r="40" spans="1:69" ht="35.450000000000003" customHeight="1" x14ac:dyDescent="0.25">
      <c r="A40" s="32">
        <v>39</v>
      </c>
      <c r="B40" s="34" t="s">
        <v>45</v>
      </c>
      <c r="C40" s="18" t="s">
        <v>6</v>
      </c>
      <c r="D40" s="19">
        <v>2</v>
      </c>
      <c r="E40" s="20">
        <v>0</v>
      </c>
      <c r="F40" s="46">
        <v>2</v>
      </c>
      <c r="G40" s="43"/>
      <c r="H40" s="42">
        <f t="shared" si="1"/>
        <v>0</v>
      </c>
      <c r="I40" s="43"/>
      <c r="J40" s="42">
        <f t="shared" si="2"/>
        <v>0</v>
      </c>
      <c r="K40" s="39"/>
      <c r="L40" s="39"/>
      <c r="M40" s="39"/>
      <c r="N40" s="39"/>
    </row>
    <row r="41" spans="1:69" s="1" customFormat="1" ht="18.600000000000001" customHeight="1" x14ac:dyDescent="0.25">
      <c r="A41" s="32">
        <v>40</v>
      </c>
      <c r="B41" s="4" t="s">
        <v>28</v>
      </c>
      <c r="C41" s="18" t="s">
        <v>6</v>
      </c>
      <c r="D41" s="17">
        <v>0</v>
      </c>
      <c r="E41" s="7">
        <v>1</v>
      </c>
      <c r="F41" s="44">
        <v>1</v>
      </c>
      <c r="G41" s="43"/>
      <c r="H41" s="42">
        <f t="shared" si="1"/>
        <v>0</v>
      </c>
      <c r="I41" s="43"/>
      <c r="J41" s="42">
        <f t="shared" si="2"/>
        <v>0</v>
      </c>
      <c r="K41" s="39"/>
      <c r="L41" s="39"/>
      <c r="M41" s="39"/>
      <c r="N41" s="3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24" customHeight="1" x14ac:dyDescent="0.25">
      <c r="A42" s="32">
        <v>41</v>
      </c>
      <c r="B42" s="21" t="s">
        <v>48</v>
      </c>
      <c r="C42" s="18" t="s">
        <v>6</v>
      </c>
      <c r="D42" s="17">
        <v>4</v>
      </c>
      <c r="E42" s="7">
        <v>10</v>
      </c>
      <c r="F42" s="44">
        <f>D42+E42</f>
        <v>14</v>
      </c>
      <c r="G42" s="43"/>
      <c r="H42" s="42">
        <f t="shared" si="1"/>
        <v>0</v>
      </c>
      <c r="I42" s="43"/>
      <c r="J42" s="42">
        <f t="shared" si="2"/>
        <v>0</v>
      </c>
      <c r="K42" s="39"/>
      <c r="L42" s="39"/>
      <c r="M42" s="39"/>
      <c r="N42" s="3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15.6" customHeight="1" x14ac:dyDescent="0.25">
      <c r="A43" s="32">
        <v>42</v>
      </c>
      <c r="B43" s="21" t="s">
        <v>32</v>
      </c>
      <c r="C43" s="4" t="s">
        <v>6</v>
      </c>
      <c r="D43" s="17">
        <v>0</v>
      </c>
      <c r="E43" s="7">
        <v>1</v>
      </c>
      <c r="F43" s="44">
        <v>1</v>
      </c>
      <c r="G43" s="43"/>
      <c r="H43" s="42">
        <f t="shared" si="1"/>
        <v>0</v>
      </c>
      <c r="I43" s="43"/>
      <c r="J43" s="42">
        <f t="shared" si="2"/>
        <v>0</v>
      </c>
      <c r="K43" s="39"/>
      <c r="L43" s="39"/>
      <c r="M43" s="39"/>
      <c r="N43" s="3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x14ac:dyDescent="0.25">
      <c r="A44" s="29" t="s">
        <v>7</v>
      </c>
      <c r="B44" s="24"/>
      <c r="C44" s="30"/>
      <c r="D44" s="22"/>
      <c r="E44" s="22"/>
      <c r="F44" s="22">
        <f>SUM(F4:F43)</f>
        <v>378</v>
      </c>
      <c r="G44" s="48">
        <f>SUM(G4:G43)</f>
        <v>0</v>
      </c>
      <c r="H44" s="48">
        <f t="shared" ref="H44:J44" si="3">SUM(H4:H43)</f>
        <v>0</v>
      </c>
      <c r="I44" s="48">
        <f t="shared" si="3"/>
        <v>0</v>
      </c>
      <c r="J44" s="48">
        <f t="shared" si="3"/>
        <v>0</v>
      </c>
      <c r="K44" s="40"/>
      <c r="L44" s="40"/>
      <c r="M44" s="40"/>
      <c r="N44" s="40"/>
    </row>
    <row r="45" spans="1:69" x14ac:dyDescent="0.25">
      <c r="A45" s="9"/>
      <c r="B45" s="9"/>
      <c r="C45" s="10"/>
      <c r="D45" s="9"/>
      <c r="E45" s="9"/>
      <c r="F45" s="9"/>
      <c r="G45" s="8"/>
      <c r="H45" s="8"/>
      <c r="I45" s="8"/>
      <c r="J45" s="8"/>
      <c r="K45" s="8"/>
      <c r="L45" s="8"/>
      <c r="M45" s="8"/>
      <c r="N45" s="8"/>
    </row>
    <row r="46" spans="1:69" x14ac:dyDescent="0.25">
      <c r="A46" s="8"/>
      <c r="B46" s="8"/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69" x14ac:dyDescent="0.25">
      <c r="A47" s="8"/>
      <c r="B47" s="8"/>
      <c r="C47" s="1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69" x14ac:dyDescent="0.25">
      <c r="A48" s="8"/>
      <c r="B48" s="8"/>
      <c r="C48" s="1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5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5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:5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5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5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1:5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1:5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spans="1:5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spans="1:5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1:5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1:5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1:5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1:5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1:5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1:5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1:5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1:5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spans="1:5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spans="1:5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1:5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1:5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spans="1:5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spans="1:5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spans="1:5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spans="1:5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</row>
    <row r="105" spans="1:5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spans="1:5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spans="1:5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spans="1:5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spans="1:5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1:5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spans="1:5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spans="1:5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spans="1:5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spans="1:5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spans="1:5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spans="1:5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spans="1:5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spans="1:5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spans="1:5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spans="1:5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spans="1:5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spans="1:5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spans="1:5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1:5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spans="1:5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spans="1:5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spans="1:5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1:5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spans="1:5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spans="1:5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spans="1:5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  <row r="132" spans="1:5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</row>
    <row r="133" spans="1:5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spans="1:5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spans="1:5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</row>
    <row r="136" spans="1:5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</row>
    <row r="137" spans="1:5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5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5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5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5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5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5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5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</sheetData>
  <mergeCells count="10">
    <mergeCell ref="A44:C44"/>
    <mergeCell ref="G2:G3"/>
    <mergeCell ref="H2:H3"/>
    <mergeCell ref="I2:I3"/>
    <mergeCell ref="J2:J3"/>
    <mergeCell ref="B1:F1"/>
    <mergeCell ref="A2:A3"/>
    <mergeCell ref="B2:B3"/>
    <mergeCell ref="C2:C3"/>
    <mergeCell ref="D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annas</cp:lastModifiedBy>
  <cp:lastPrinted>2019-10-31T12:22:08Z</cp:lastPrinted>
  <dcterms:created xsi:type="dcterms:W3CDTF">2019-04-26T06:23:58Z</dcterms:created>
  <dcterms:modified xsi:type="dcterms:W3CDTF">2019-10-31T12:22:30Z</dcterms:modified>
</cp:coreProperties>
</file>