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annas\Desktop\z PULPITu starego\aktualne\Zamówienia 2019\art.biurowe\"/>
    </mc:Choice>
  </mc:AlternateContent>
  <xr:revisionPtr revIDLastSave="0" documentId="8_{57AED6AE-8F5F-4C22-B565-66D2BD317B4A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45" i="1" l="1"/>
  <c r="I45" i="1" s="1"/>
  <c r="F5" i="1"/>
  <c r="H5" i="1" s="1"/>
  <c r="F6" i="1"/>
  <c r="H6" i="1" s="1"/>
  <c r="F16" i="1"/>
  <c r="H16" i="1" s="1"/>
  <c r="I16" i="1" s="1"/>
  <c r="F38" i="1"/>
  <c r="H38" i="1" s="1"/>
  <c r="I38" i="1" s="1"/>
  <c r="F40" i="1"/>
  <c r="F37" i="1"/>
  <c r="H37" i="1" s="1"/>
  <c r="I37" i="1" s="1"/>
  <c r="J45" i="1" l="1"/>
  <c r="I5" i="1"/>
  <c r="J5" i="1" s="1"/>
  <c r="I6" i="1"/>
  <c r="J6" i="1" s="1"/>
  <c r="J16" i="1"/>
  <c r="J38" i="1"/>
  <c r="J37" i="1"/>
  <c r="F50" i="1" l="1"/>
  <c r="H50" i="1" s="1"/>
  <c r="I50" i="1" l="1"/>
  <c r="J50" i="1" s="1"/>
  <c r="F55" i="1"/>
  <c r="H55" i="1" s="1"/>
  <c r="I55" i="1" s="1"/>
  <c r="F56" i="1"/>
  <c r="H56" i="1" s="1"/>
  <c r="F57" i="1"/>
  <c r="H57" i="1" s="1"/>
  <c r="F58" i="1"/>
  <c r="H58" i="1" s="1"/>
  <c r="I58" i="1" s="1"/>
  <c r="F54" i="1"/>
  <c r="H54" i="1" s="1"/>
  <c r="F53" i="1"/>
  <c r="H53" i="1" s="1"/>
  <c r="I53" i="1" s="1"/>
  <c r="F52" i="1"/>
  <c r="H52" i="1" s="1"/>
  <c r="F51" i="1"/>
  <c r="H51" i="1" s="1"/>
  <c r="I51" i="1" s="1"/>
  <c r="J51" i="1" s="1"/>
  <c r="F49" i="1"/>
  <c r="H49" i="1" s="1"/>
  <c r="F48" i="1"/>
  <c r="H48" i="1" s="1"/>
  <c r="I48" i="1" s="1"/>
  <c r="F47" i="1"/>
  <c r="H47" i="1" s="1"/>
  <c r="I56" i="1" l="1"/>
  <c r="J56" i="1" s="1"/>
  <c r="I57" i="1"/>
  <c r="J57" i="1" s="1"/>
  <c r="I54" i="1"/>
  <c r="J54" i="1" s="1"/>
  <c r="I49" i="1"/>
  <c r="J49" i="1" s="1"/>
  <c r="J48" i="1"/>
  <c r="I52" i="1"/>
  <c r="J52" i="1" s="1"/>
  <c r="I47" i="1"/>
  <c r="J47" i="1" s="1"/>
  <c r="J53" i="1"/>
  <c r="J58" i="1"/>
  <c r="J55" i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7" i="1"/>
  <c r="H17" i="1" s="1"/>
  <c r="F18" i="1"/>
  <c r="H18" i="1" s="1"/>
  <c r="F19" i="1"/>
  <c r="H19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0" i="1"/>
  <c r="H20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9" i="1"/>
  <c r="H39" i="1" s="1"/>
  <c r="F41" i="1"/>
  <c r="H41" i="1" s="1"/>
  <c r="F42" i="1"/>
  <c r="H42" i="1" s="1"/>
  <c r="F43" i="1"/>
  <c r="H43" i="1" s="1"/>
  <c r="F44" i="1"/>
  <c r="H44" i="1" s="1"/>
  <c r="F46" i="1"/>
  <c r="H46" i="1" s="1"/>
  <c r="H40" i="1"/>
  <c r="F4" i="1"/>
  <c r="H4" i="1" s="1"/>
  <c r="I40" i="1" l="1"/>
  <c r="J40" i="1" s="1"/>
  <c r="I7" i="1"/>
  <c r="J7" i="1" s="1"/>
  <c r="I43" i="1"/>
  <c r="J43" i="1" s="1"/>
  <c r="I44" i="1"/>
  <c r="J44" i="1" s="1"/>
  <c r="I11" i="1"/>
  <c r="J11" i="1" s="1"/>
  <c r="I28" i="1"/>
  <c r="J28" i="1" s="1"/>
  <c r="I25" i="1"/>
  <c r="J25" i="1" s="1"/>
  <c r="I21" i="1"/>
  <c r="J21" i="1" s="1"/>
  <c r="I15" i="1"/>
  <c r="J15" i="1" s="1"/>
  <c r="I35" i="1"/>
  <c r="J35" i="1" s="1"/>
  <c r="I32" i="1"/>
  <c r="J32" i="1" s="1"/>
  <c r="I30" i="1"/>
  <c r="J30" i="1" s="1"/>
  <c r="I24" i="1"/>
  <c r="J24" i="1" s="1"/>
  <c r="I19" i="1"/>
  <c r="J19" i="1" s="1"/>
  <c r="I14" i="1"/>
  <c r="J14" i="1" s="1"/>
  <c r="I10" i="1"/>
  <c r="J10" i="1" s="1"/>
  <c r="I31" i="1"/>
  <c r="J31" i="1" s="1"/>
  <c r="I46" i="1"/>
  <c r="J46" i="1" s="1"/>
  <c r="I42" i="1"/>
  <c r="J42" i="1" s="1"/>
  <c r="I39" i="1"/>
  <c r="J39" i="1" s="1"/>
  <c r="I34" i="1"/>
  <c r="J34" i="1" s="1"/>
  <c r="I27" i="1"/>
  <c r="J27" i="1" s="1"/>
  <c r="I23" i="1"/>
  <c r="J23" i="1" s="1"/>
  <c r="I18" i="1"/>
  <c r="J18" i="1" s="1"/>
  <c r="I13" i="1"/>
  <c r="J13" i="1" s="1"/>
  <c r="I9" i="1"/>
  <c r="J9" i="1" s="1"/>
  <c r="I41" i="1"/>
  <c r="J41" i="1" s="1"/>
  <c r="I12" i="1"/>
  <c r="J12" i="1" s="1"/>
  <c r="I36" i="1"/>
  <c r="J36" i="1" s="1"/>
  <c r="I33" i="1"/>
  <c r="J33" i="1" s="1"/>
  <c r="I29" i="1"/>
  <c r="J29" i="1" s="1"/>
  <c r="I26" i="1"/>
  <c r="J26" i="1" s="1"/>
  <c r="I22" i="1"/>
  <c r="J22" i="1" s="1"/>
  <c r="I17" i="1"/>
  <c r="J17" i="1" s="1"/>
  <c r="I8" i="1"/>
  <c r="J8" i="1" s="1"/>
  <c r="I20" i="1"/>
  <c r="J20" i="1" s="1"/>
  <c r="H59" i="1"/>
  <c r="I59" i="1" s="1"/>
  <c r="J59" i="1" s="1"/>
  <c r="I4" i="1"/>
  <c r="J4" i="1" s="1"/>
</calcChain>
</file>

<file path=xl/sharedStrings.xml><?xml version="1.0" encoding="utf-8"?>
<sst xmlns="http://schemas.openxmlformats.org/spreadsheetml/2006/main" count="122" uniqueCount="68">
  <si>
    <t>LP</t>
  </si>
  <si>
    <t>Nazwa artukułu</t>
  </si>
  <si>
    <t>Ilość</t>
  </si>
  <si>
    <t>SR</t>
  </si>
  <si>
    <t>PS</t>
  </si>
  <si>
    <t>Cena netto</t>
  </si>
  <si>
    <t xml:space="preserve">Wartość netto </t>
  </si>
  <si>
    <t>Wartość brutto</t>
  </si>
  <si>
    <t>razem</t>
  </si>
  <si>
    <t>szt</t>
  </si>
  <si>
    <t>Ściereczka z mikrofibry do sprzętu RTV</t>
  </si>
  <si>
    <t>Razem</t>
  </si>
  <si>
    <t>VAT 23%</t>
  </si>
  <si>
    <t>Arykuły biurowe- zapotrzebowanie</t>
  </si>
  <si>
    <t>Klej biurowy w sztyfcie, nietoksyczny, bez rozpuszczalników, przeznaczony do klejenia papieru, tektury, zdjęć, szybkoschnący, niepowodujący marszczenia papieru, pojemność min. 40g</t>
  </si>
  <si>
    <t>Kalkulator biurowy typu Vector CD-2462 lub równoważny, 12 pozycyjny, duży wyświetlacz, podwójne zasilanie, obliczanie  procentów, obliczanie pierwiastków, metalowa obudowa, klawisz cofania, plastikowe przyciski
klawisz cofania, klawisz podwójnego zera, obliczenia sumy końcowej, klawisz cofania</t>
  </si>
  <si>
    <t>Koperta C6 114 x 162 mm samoprzylepna, biała, bez okienka</t>
  </si>
  <si>
    <t>Koperta C4 229 × 324 mm samoprzylepna, biała, bez okienka</t>
  </si>
  <si>
    <t>Koperta C5 162 × 229 mm samoprzylepna, biała, bez okienka</t>
  </si>
  <si>
    <t>Koperta B4 biała 250x353 mm rozszerzenie 40 biała, bez okna, samoprzylepna</t>
  </si>
  <si>
    <t>Zszywacz metalowy, zszywa do 30 kartek, ładowany od góry</t>
  </si>
  <si>
    <t>Dziurkacz,  do 30 kartek, ogranicznik formatu,pojemnik na ścinki</t>
  </si>
  <si>
    <t>Dziennik korespondencyjny w twardej oprawie A4 192-210 kartek</t>
  </si>
  <si>
    <t>Teczka z gumką, wykonana z kartonu o garmaturze 400g (+/- 5g), trzy wewnętrzne skrzydła, format A-4, gumka wzdłuż długiego boku, kolory: niebieski, czerwony, zielony</t>
  </si>
  <si>
    <t>Segregator z mechanizmem dźwigowym, wykonany z kartonu pokrytego z zewnątrz folią PCV, z papierową wklejką, klips podtrzymujący dokumenty, wymienna etykieta na grzbiecie, okuty otwór na grzbiecie, dolna krawędź wzmocniona metalową szyną, rozmiar A 4 - szerokość grzbietu 55 mm, kolor czerwony, zielony.</t>
  </si>
  <si>
    <t>Segregator z mechanizmem dźwigowym, wykonany z kartonu pokrytego z zewnątrz folią PCV, z papierową wklejką, klips podtrzymujący dokumenty, wymienna etykieta na grzbiecie, okuty otwór na grzbiecie, dolna krawędź wzmocniona metalową szyną, rozmiar A 4 - szerokość grzbietu 75 mm, kolor czerwony, zielony, niebieski</t>
  </si>
  <si>
    <t xml:space="preserve">Tusz do stempli gumowych i polimerowych, kolor czerwony, poj. ok 30ml </t>
  </si>
  <si>
    <t xml:space="preserve">Tusz do stempli gumowych i polimerowych, kolor czarny, poj. ok 30ml </t>
  </si>
  <si>
    <t>Taśma samoprzylepna, przeźroczysta, nie żółknie, nie odkleja się, szer. 19mm (+/-2mm), długość nie mniej niż 33m</t>
  </si>
  <si>
    <t>Długopis żelowy (typu Energel Pentel lub równoważny) z wymiennym wkładem 0,5 mm przeznaczony w przezroczystej obudowie wykonanej z tworzywa sztucznego z gumowym uchwytem; - kolory: niebieski (tusz o kolorze wyrazistym i intensywnym).</t>
  </si>
  <si>
    <t xml:space="preserve">Korektor taśmowy jednorazowy (typu Pentel lub równoważny), szer. 5mm (+/-0,8mm), długość nie mniej niż 8m </t>
  </si>
  <si>
    <t>Linijka z przeźroczystego polistyrenu/polistyrolu, nieścieralne, 30 cm</t>
  </si>
  <si>
    <t>Nożyczki biurowe z gumowym uchwytem, długość 20-25 cm</t>
  </si>
  <si>
    <t>Korektor w płynie z aplikatorem na bazie wody typu Pentel lub równoważny, nie zawiera rozpuszczalników, szybkoschnący, poj. nie mniej niż 20 ml</t>
  </si>
  <si>
    <t>Zeszyt w kratkę w twardej oprawie format A-4 - nie mniej niż 96 kartkowy, gr.papieru min. 60g/m2</t>
  </si>
  <si>
    <t>Kołobrulion, format A-5, nie mniej niż 80 kartkowy (nieobramowane strony), oprawa twarda,w kratkę, gr.papieru min. 60g/m2</t>
  </si>
  <si>
    <t>Ołówek typu STABILO Othello HB z gumką lub równoważny, mocny, odporny na złamania o twardości HB</t>
  </si>
  <si>
    <t>Ołówek automatyczny typu BOY PENCIL z gumką lub równoważny, na grafity 0,7mm, z gumowym ergonomicznym uchwytem</t>
  </si>
  <si>
    <t>Zakreślacz typu DONAU D-fish lub równoważny, z fluorescencyjnym tuszem na bazie wody, ścięta końcówka, gr. linii 1-5 mm, kolory różne kolory</t>
  </si>
  <si>
    <t>Marker olejowy permanentny, typu SNOWMAN lub równoważny, szybkoschnący, z bezpieczną wentylowaną nasadką, gr. linii/zakres 1,5-3mm, kolory tuszu: zielony, czarny</t>
  </si>
  <si>
    <t>Temperówka z jednym otworem wraz z  pojemnikiem (Maped lub równoważny)</t>
  </si>
  <si>
    <t xml:space="preserve">Gumka ołówkowa typu Factis SOFTER S 20 lub równoważna, wymiary: nie mniej niż 55,5 x 23,5 x 13,5 mm lub 17,61 cm3 </t>
  </si>
  <si>
    <t>Bloczek z kartkami samoprzylepnymi rozmiar  76mmx76mm  z kartkamami w kolorach neonowych typu Idest lub równoważny</t>
  </si>
  <si>
    <t>Dziurkacz, od 25 do 30 kartek, ogranicznik formatu,pojemnik na ścinki</t>
  </si>
  <si>
    <t>Spinacz biurowy okrągły, galwanizowany z wygiętym noskiem  ułatwiającym spinanie dokumentów, pakowy po 100 sztuk, rozmiar: 28mm.</t>
  </si>
  <si>
    <t>Spinacz biurowy okrągły, galwanizowany z wygiętym noskiem  ułatwiającym spinanie dokumentów, pakowy po 100 sztuk, rozmiar: 50mm.</t>
  </si>
  <si>
    <t>Spinacz biurowy okrągły, galwanizowany z wygiętym noskiem  ułatwiającym spinanie dokumentów, pakowy po 100 sztuk, rozmiar: 70mm.</t>
  </si>
  <si>
    <t>Wkłady do długopisu z poz. 2 (typu energel pentel lub równoważny) w kolorze niebieskim (tusz o kolorze wyrazistym i intensywnym)</t>
  </si>
  <si>
    <t>Blok biurowy  z wyrywanymi kartkami  typu INTERDRUK lub równoważny  format A5 w kratkę 100 kartek</t>
  </si>
  <si>
    <t>Blok biurowy  z wyrywanymi kartkami  typu INTERDRUK lub równoważny  format A4 w kratkę 100 kartek</t>
  </si>
  <si>
    <t>Zszywki galwanizowane do zszywacza rozmiar 24/6, pakowane po 1000 szt</t>
  </si>
  <si>
    <t>Zszywki galwanizowane do zszywacza rozmiar 23/10, pakowane po 1000 szt</t>
  </si>
  <si>
    <t>Zszywki galwanizowane do zszywacza rozmiar 23/17, pakowane po 1000 szt</t>
  </si>
  <si>
    <t>Koszulka na dokumenty w formatu A4 pakowana po 100 szt otwierana z góry przezroczysta struktura folii antystatyczne, antyrefleksyjne wzmocniony pasek z perforacją grubość folii min 40 mic , ilośc dziurek do wpięcia: 11, rozmiar ok. 232x304 mm  +/- 2mm</t>
  </si>
  <si>
    <t>Koszulka poszarzana z klapką, rozszerzane harmonijkowo boki i dno do 25mm, uniwersalna, wzmocniona perforacja pozwala na używanie koszulek w każdym segregatorze, antystatyczna, z klapką zabezpieczającą dokumenty przed wypadaniem, pakowana po 10 sztuk, grubość folii ok.180 mic.</t>
  </si>
  <si>
    <t>Pudło archiwizacyjne do  do długoterminowej archiwizacji dokumentów  zbiorcze  z zdejmowanym i oddzielnym wiekiem rozmiar L (ok 431 x 333 x 294 mm)</t>
  </si>
  <si>
    <t xml:space="preserve">Długopis jednorazowy typu  MARVY UCHIDA SB- 10 lub równoważny, końcówka 1 mm, długość linii pisania 1300 m, przeźroczysta obudowa z elementami w kolorze pisania, wentylowana skuwka, kolor tuszu czarny, niebieski </t>
  </si>
  <si>
    <t>Długopis typu PENAC RB-085 lub równoważny niebieski z wkładem olejowym, obudowa ogumowana w kolorze tuszu, trzymak  długopisu jest lekko garbowany, wkłady wymienne, długość linii pisania 900 m, grubość linii pisania 0,5 mm, grubość końcówki 1,0 mm, kolor niebieski, czarny, czerwony</t>
  </si>
  <si>
    <t>Mechanizm skoroszytowy typu Flexi Durable lub równoważny z metalowymi wąsami i twardą listwą pokrywającą z polipropylenu, wielkość w mm: 150 x 38, dziurkowanie w mm: 60/80</t>
  </si>
  <si>
    <t>Folia stretch transparent 1 kg do ręcznego owijania o grubości 23 mikrony, szerokość 50cm, rozciągliwość - 160%</t>
  </si>
  <si>
    <t>Zeszyt w kratkę 16 kartkowy</t>
  </si>
  <si>
    <t xml:space="preserve">Płyn i ściereczki do czyszczenia ekranów, przeznaczony do czyszczenia ekranów laptopów, monitorów TFT/LCD, skanerów, nie pozostawiający smug, posiadający właściwości antystatyczne. minimalna zawartość alkoholu - mniejsza niż 1% opakowanie od 125-250 ml </t>
  </si>
  <si>
    <t>Cienkopis kulkowy, linia pisania 0.30 mm, długość linii 1,500 m, bezpieczna wentylowana skuwka z metalowym klipem, możliwość pisania po wszystkich rodzajach papieru (także samokopiujących), kolory: czarny, czerwony, niebieski, zielony</t>
  </si>
  <si>
    <t>Taśma samoprzylepna pakowa wznacniana, nie odklejca się, szer. ok 50 -60mm, długość nie mniej niż 33m</t>
  </si>
  <si>
    <t xml:space="preserve">Skoroszyt oczkowy typu Bigo lub równoważny 1/1 z tektury, oczka umożliwiające wpięcie skoroszytu do segregatoa, wewnątrz metalowy wąs z plastikowym dociskiem uniemożliwiającym wypadnięcie dokumentów, kolor biały, pojemność: 30 mm około 300 arkuszy A4 80g/m2 </t>
  </si>
  <si>
    <t>Skoroszyt oczkowy  1/1 z tektury, oczka umożliwiające wpięcie skoroszytu do segregator, wewnątrz metalowy wąs z plastikowym dociskiem uniemożliwiającym wypadnięcie dokumentów, kolor biały, na pierwszej stronie bez linii i napisów</t>
  </si>
  <si>
    <t>Skoroszyt wpinany do segregatora, format A-4, wykonany z PVC, sztywny, pakowany po 10 szt, kolory: czarny, zielony, niebieski, czerwony, żółty, górna okładka bezbarwna</t>
  </si>
  <si>
    <t>Wkłady do ołówka z poz. 41 HB pakowane po 20 sztuk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</si>
</sst>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7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3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3" xfId="0" applyFont="1" applyBorder="1"/>
    <xf numFmtId="0" fontId="2" fillId="0" borderId="1" xfId="0" applyFont="1" applyBorder="1"/>
    <xf numFmtId="0" fontId="0" fillId="0" borderId="3" xfId="0" applyFont="1" applyBorder="1" applyAlignment="1">
      <alignment wrapText="1"/>
    </xf>
    <xf numFmtId="0" fontId="0" fillId="0" borderId="3" xfId="0" applyFont="1" applyBorder="1"/>
    <xf numFmtId="0" fontId="0" fillId="0" borderId="1" xfId="0" applyFont="1" applyBorder="1"/>
    <xf numFmtId="164" fontId="0" fillId="0" borderId="3" xfId="0" applyNumberFormat="1" applyBorder="1"/>
    <xf numFmtId="164" fontId="0" fillId="0" borderId="1" xfId="0" applyNumberFormat="1" applyBorder="1"/>
    <xf numFmtId="0" fontId="3" fillId="0" borderId="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0" xfId="0" applyBorder="1"/>
    <xf numFmtId="0" fontId="0" fillId="0" borderId="10" xfId="0" applyBorder="1"/>
    <xf numFmtId="0" fontId="2" fillId="0" borderId="10" xfId="0" applyFont="1" applyBorder="1"/>
    <xf numFmtId="164" fontId="0" fillId="0" borderId="10" xfId="0" applyNumberFormat="1" applyBorder="1"/>
    <xf numFmtId="0" fontId="2" fillId="0" borderId="0" xfId="0" applyFont="1" applyBorder="1"/>
    <xf numFmtId="164" fontId="0" fillId="0" borderId="0" xfId="0" applyNumberFormat="1" applyBorder="1"/>
    <xf numFmtId="0" fontId="4" fillId="0" borderId="1" xfId="0" applyFont="1" applyBorder="1" applyAlignment="1"/>
    <xf numFmtId="0" fontId="4" fillId="0" borderId="1" xfId="0" applyFont="1" applyBorder="1" applyAlignment="1">
      <alignment wrapText="1"/>
    </xf>
    <xf numFmtId="0" fontId="4" fillId="0" borderId="3" xfId="0" applyFont="1" applyBorder="1"/>
    <xf numFmtId="0" fontId="4" fillId="0" borderId="1" xfId="0" applyFont="1" applyBorder="1"/>
    <xf numFmtId="0" fontId="4" fillId="0" borderId="0" xfId="0" applyFont="1" applyAlignment="1">
      <alignment vertical="center"/>
    </xf>
    <xf numFmtId="0" fontId="4" fillId="0" borderId="1" xfId="0" applyNumberFormat="1" applyFont="1" applyFill="1" applyBorder="1" applyAlignment="1">
      <alignment wrapText="1"/>
    </xf>
    <xf numFmtId="0" fontId="2" fillId="0" borderId="0" xfId="0" applyFont="1" applyAlignment="1">
      <alignment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6" fillId="0" borderId="1" xfId="0" applyFont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1"/>
  <sheetViews>
    <sheetView tabSelected="1" zoomScale="154" zoomScaleNormal="154" workbookViewId="0">
      <selection activeCell="B45" sqref="B45"/>
    </sheetView>
  </sheetViews>
  <sheetFormatPr defaultRowHeight="15" x14ac:dyDescent="0.25"/>
  <cols>
    <col min="1" max="1" width="3.5703125" customWidth="1"/>
    <col min="2" max="2" width="47.28515625" customWidth="1"/>
    <col min="3" max="3" width="5.42578125" customWidth="1"/>
    <col min="4" max="4" width="7.140625" hidden="1" customWidth="1"/>
    <col min="5" max="5" width="7.28515625" hidden="1" customWidth="1"/>
    <col min="6" max="6" width="8.5703125" customWidth="1"/>
    <col min="7" max="7" width="9.5703125" customWidth="1"/>
    <col min="8" max="8" width="11.28515625" customWidth="1"/>
    <col min="9" max="9" width="8" customWidth="1"/>
    <col min="10" max="10" width="11.5703125" customWidth="1"/>
  </cols>
  <sheetData>
    <row r="1" spans="1:10" x14ac:dyDescent="0.25">
      <c r="B1" s="31" t="s">
        <v>13</v>
      </c>
      <c r="C1" s="31"/>
      <c r="D1" s="31"/>
      <c r="E1" s="31"/>
      <c r="F1" s="31"/>
      <c r="G1" s="31"/>
      <c r="H1" s="31"/>
      <c r="I1" s="31"/>
      <c r="J1" s="31"/>
    </row>
    <row r="2" spans="1:10" x14ac:dyDescent="0.25">
      <c r="A2" s="34" t="s">
        <v>0</v>
      </c>
      <c r="B2" s="36" t="s">
        <v>1</v>
      </c>
      <c r="C2" s="32"/>
      <c r="D2" s="34" t="s">
        <v>2</v>
      </c>
      <c r="E2" s="38"/>
      <c r="F2" s="36"/>
      <c r="G2" s="32" t="s">
        <v>5</v>
      </c>
      <c r="H2" s="32" t="s">
        <v>6</v>
      </c>
      <c r="I2" s="32" t="s">
        <v>12</v>
      </c>
      <c r="J2" s="32" t="s">
        <v>7</v>
      </c>
    </row>
    <row r="3" spans="1:10" ht="15.75" thickBot="1" x14ac:dyDescent="0.3">
      <c r="A3" s="35"/>
      <c r="B3" s="37"/>
      <c r="C3" s="33"/>
      <c r="D3" s="13" t="s">
        <v>3</v>
      </c>
      <c r="E3" s="13" t="s">
        <v>4</v>
      </c>
      <c r="F3" s="14" t="s">
        <v>8</v>
      </c>
      <c r="G3" s="33"/>
      <c r="H3" s="33"/>
      <c r="I3" s="33"/>
      <c r="J3" s="33"/>
    </row>
    <row r="4" spans="1:10" x14ac:dyDescent="0.25">
      <c r="A4" s="2">
        <v>1</v>
      </c>
      <c r="B4" s="23" t="s">
        <v>50</v>
      </c>
      <c r="C4" s="6" t="s">
        <v>9</v>
      </c>
      <c r="D4" s="8">
        <v>10</v>
      </c>
      <c r="E4" s="9">
        <v>20</v>
      </c>
      <c r="F4" s="9">
        <f>D4+E4</f>
        <v>30</v>
      </c>
      <c r="G4" s="11"/>
      <c r="H4" s="11">
        <f>F4*G4</f>
        <v>0</v>
      </c>
      <c r="I4" s="11">
        <f>H4*0.23</f>
        <v>0</v>
      </c>
      <c r="J4" s="11">
        <f>H4+I4</f>
        <v>0</v>
      </c>
    </row>
    <row r="5" spans="1:10" x14ac:dyDescent="0.25">
      <c r="A5" s="2">
        <v>2</v>
      </c>
      <c r="B5" s="23" t="s">
        <v>51</v>
      </c>
      <c r="C5" s="6" t="s">
        <v>9</v>
      </c>
      <c r="D5" s="8">
        <v>6</v>
      </c>
      <c r="E5" s="9"/>
      <c r="F5" s="9">
        <f t="shared" ref="F5:F6" si="0">D5+E5</f>
        <v>6</v>
      </c>
      <c r="G5" s="11"/>
      <c r="H5" s="11">
        <f t="shared" ref="H5:H6" si="1">F5*G5</f>
        <v>0</v>
      </c>
      <c r="I5" s="11">
        <f t="shared" ref="I5:I6" si="2">H5*0.23</f>
        <v>0</v>
      </c>
      <c r="J5" s="11">
        <f t="shared" ref="J5:J6" si="3">H5+I5</f>
        <v>0</v>
      </c>
    </row>
    <row r="6" spans="1:10" x14ac:dyDescent="0.25">
      <c r="A6" s="2">
        <v>3</v>
      </c>
      <c r="B6" s="23" t="s">
        <v>52</v>
      </c>
      <c r="C6" s="6" t="s">
        <v>9</v>
      </c>
      <c r="D6" s="8"/>
      <c r="E6" s="9">
        <v>6</v>
      </c>
      <c r="F6" s="9">
        <f t="shared" si="0"/>
        <v>6</v>
      </c>
      <c r="G6" s="11"/>
      <c r="H6" s="11">
        <f t="shared" si="1"/>
        <v>0</v>
      </c>
      <c r="I6" s="11">
        <f t="shared" si="2"/>
        <v>0</v>
      </c>
      <c r="J6" s="11">
        <f t="shared" si="3"/>
        <v>0</v>
      </c>
    </row>
    <row r="7" spans="1:10" ht="45.75" x14ac:dyDescent="0.25">
      <c r="A7" s="1">
        <v>4</v>
      </c>
      <c r="B7" s="22" t="s">
        <v>29</v>
      </c>
      <c r="C7" s="3" t="s">
        <v>9</v>
      </c>
      <c r="D7" s="10">
        <v>8</v>
      </c>
      <c r="E7" s="10">
        <v>3</v>
      </c>
      <c r="F7" s="9">
        <f t="shared" ref="F7:F53" si="4">D7+E7</f>
        <v>11</v>
      </c>
      <c r="G7" s="12"/>
      <c r="H7" s="11">
        <f t="shared" ref="H7:H58" si="5">F7*G7</f>
        <v>0</v>
      </c>
      <c r="I7" s="11">
        <f t="shared" ref="I7:I58" si="6">H7*0.23</f>
        <v>0</v>
      </c>
      <c r="J7" s="11">
        <f t="shared" ref="J7:J59" si="7">H7+I7</f>
        <v>0</v>
      </c>
    </row>
    <row r="8" spans="1:10" ht="23.25" x14ac:dyDescent="0.25">
      <c r="A8" s="2">
        <v>5</v>
      </c>
      <c r="B8" s="22" t="s">
        <v>47</v>
      </c>
      <c r="C8" s="3" t="s">
        <v>9</v>
      </c>
      <c r="D8" s="10">
        <v>16</v>
      </c>
      <c r="E8" s="10"/>
      <c r="F8" s="9">
        <f t="shared" si="4"/>
        <v>16</v>
      </c>
      <c r="G8" s="12"/>
      <c r="H8" s="11">
        <f t="shared" si="5"/>
        <v>0</v>
      </c>
      <c r="I8" s="11">
        <f t="shared" si="6"/>
        <v>0</v>
      </c>
      <c r="J8" s="11">
        <f t="shared" si="7"/>
        <v>0</v>
      </c>
    </row>
    <row r="9" spans="1:10" x14ac:dyDescent="0.25">
      <c r="A9" s="2">
        <v>6</v>
      </c>
      <c r="B9" s="24" t="s">
        <v>26</v>
      </c>
      <c r="C9" s="3" t="s">
        <v>9</v>
      </c>
      <c r="D9" s="10">
        <v>2</v>
      </c>
      <c r="E9" s="10">
        <v>2</v>
      </c>
      <c r="F9" s="9">
        <f t="shared" si="4"/>
        <v>4</v>
      </c>
      <c r="G9" s="12"/>
      <c r="H9" s="11">
        <f t="shared" si="5"/>
        <v>0</v>
      </c>
      <c r="I9" s="11">
        <f t="shared" si="6"/>
        <v>0</v>
      </c>
      <c r="J9" s="11">
        <f t="shared" si="7"/>
        <v>0</v>
      </c>
    </row>
    <row r="10" spans="1:10" x14ac:dyDescent="0.25">
      <c r="A10" s="2">
        <v>7</v>
      </c>
      <c r="B10" s="24" t="s">
        <v>27</v>
      </c>
      <c r="C10" s="3" t="s">
        <v>9</v>
      </c>
      <c r="D10" s="10">
        <v>1</v>
      </c>
      <c r="E10" s="10"/>
      <c r="F10" s="9">
        <f t="shared" si="4"/>
        <v>1</v>
      </c>
      <c r="G10" s="12"/>
      <c r="H10" s="11">
        <f t="shared" si="5"/>
        <v>0</v>
      </c>
      <c r="I10" s="11">
        <f t="shared" si="6"/>
        <v>0</v>
      </c>
      <c r="J10" s="11">
        <f t="shared" si="7"/>
        <v>0</v>
      </c>
    </row>
    <row r="11" spans="1:10" ht="23.25" x14ac:dyDescent="0.25">
      <c r="A11" s="1">
        <v>8</v>
      </c>
      <c r="B11" s="26" t="s">
        <v>28</v>
      </c>
      <c r="C11" s="4" t="s">
        <v>9</v>
      </c>
      <c r="D11" s="10">
        <v>4</v>
      </c>
      <c r="E11" s="10">
        <v>4</v>
      </c>
      <c r="F11" s="9">
        <f t="shared" si="4"/>
        <v>8</v>
      </c>
      <c r="G11" s="12"/>
      <c r="H11" s="11">
        <f t="shared" si="5"/>
        <v>0</v>
      </c>
      <c r="I11" s="11">
        <f t="shared" si="6"/>
        <v>0</v>
      </c>
      <c r="J11" s="11">
        <f t="shared" si="7"/>
        <v>0</v>
      </c>
    </row>
    <row r="12" spans="1:10" ht="23.25" x14ac:dyDescent="0.25">
      <c r="A12" s="2">
        <v>9</v>
      </c>
      <c r="B12" s="22" t="s">
        <v>63</v>
      </c>
      <c r="C12" s="4" t="s">
        <v>9</v>
      </c>
      <c r="D12" s="10">
        <v>5</v>
      </c>
      <c r="E12" s="10"/>
      <c r="F12" s="9">
        <f t="shared" si="4"/>
        <v>5</v>
      </c>
      <c r="G12" s="12"/>
      <c r="H12" s="11">
        <f t="shared" si="5"/>
        <v>0</v>
      </c>
      <c r="I12" s="11">
        <f t="shared" si="6"/>
        <v>0</v>
      </c>
      <c r="J12" s="11">
        <f t="shared" si="7"/>
        <v>0</v>
      </c>
    </row>
    <row r="13" spans="1:10" ht="36.75" customHeight="1" x14ac:dyDescent="0.25">
      <c r="A13" s="2">
        <v>10</v>
      </c>
      <c r="B13" s="22" t="s">
        <v>66</v>
      </c>
      <c r="C13" s="4" t="s">
        <v>9</v>
      </c>
      <c r="D13" s="10">
        <v>3</v>
      </c>
      <c r="E13" s="10">
        <v>3</v>
      </c>
      <c r="F13" s="9">
        <f t="shared" si="4"/>
        <v>6</v>
      </c>
      <c r="G13" s="12"/>
      <c r="H13" s="11">
        <f t="shared" si="5"/>
        <v>0</v>
      </c>
      <c r="I13" s="11">
        <f t="shared" si="6"/>
        <v>0</v>
      </c>
      <c r="J13" s="11">
        <f t="shared" si="7"/>
        <v>0</v>
      </c>
    </row>
    <row r="14" spans="1:10" ht="23.25" x14ac:dyDescent="0.25">
      <c r="A14" s="2">
        <v>11</v>
      </c>
      <c r="B14" s="22" t="s">
        <v>30</v>
      </c>
      <c r="C14" s="4" t="s">
        <v>9</v>
      </c>
      <c r="D14" s="10">
        <v>4</v>
      </c>
      <c r="E14" s="10">
        <v>4</v>
      </c>
      <c r="F14" s="9">
        <f t="shared" si="4"/>
        <v>8</v>
      </c>
      <c r="G14" s="12"/>
      <c r="H14" s="11">
        <f t="shared" si="5"/>
        <v>0</v>
      </c>
      <c r="I14" s="11">
        <f t="shared" si="6"/>
        <v>0</v>
      </c>
      <c r="J14" s="11">
        <f t="shared" si="7"/>
        <v>0</v>
      </c>
    </row>
    <row r="15" spans="1:10" ht="23.25" x14ac:dyDescent="0.25">
      <c r="A15" s="2">
        <v>12</v>
      </c>
      <c r="B15" s="22" t="s">
        <v>48</v>
      </c>
      <c r="C15" s="3" t="s">
        <v>9</v>
      </c>
      <c r="D15" s="10">
        <v>8</v>
      </c>
      <c r="E15" s="10">
        <v>5</v>
      </c>
      <c r="F15" s="9">
        <f t="shared" si="4"/>
        <v>13</v>
      </c>
      <c r="G15" s="12"/>
      <c r="H15" s="11">
        <f t="shared" si="5"/>
        <v>0</v>
      </c>
      <c r="I15" s="11">
        <f t="shared" si="6"/>
        <v>0</v>
      </c>
      <c r="J15" s="11">
        <f t="shared" si="7"/>
        <v>0</v>
      </c>
    </row>
    <row r="16" spans="1:10" ht="23.25" x14ac:dyDescent="0.25">
      <c r="A16" s="1">
        <v>13</v>
      </c>
      <c r="B16" s="22" t="s">
        <v>49</v>
      </c>
      <c r="C16" s="7" t="s">
        <v>9</v>
      </c>
      <c r="D16" s="10"/>
      <c r="E16" s="10">
        <v>10</v>
      </c>
      <c r="F16" s="9">
        <f>D16+E16</f>
        <v>10</v>
      </c>
      <c r="G16" s="12"/>
      <c r="H16" s="11">
        <f>F16*G16</f>
        <v>0</v>
      </c>
      <c r="I16" s="11">
        <f>H16*0.23</f>
        <v>0</v>
      </c>
      <c r="J16" s="11">
        <f>H16+I16</f>
        <v>0</v>
      </c>
    </row>
    <row r="17" spans="1:10" ht="23.25" x14ac:dyDescent="0.25">
      <c r="A17" s="2">
        <v>14</v>
      </c>
      <c r="B17" s="22" t="s">
        <v>34</v>
      </c>
      <c r="C17" s="4" t="s">
        <v>9</v>
      </c>
      <c r="D17" s="10">
        <v>5</v>
      </c>
      <c r="E17" s="10">
        <v>5</v>
      </c>
      <c r="F17" s="9">
        <f t="shared" si="4"/>
        <v>10</v>
      </c>
      <c r="G17" s="12"/>
      <c r="H17" s="11">
        <f t="shared" si="5"/>
        <v>0</v>
      </c>
      <c r="I17" s="11">
        <f t="shared" si="6"/>
        <v>0</v>
      </c>
      <c r="J17" s="11">
        <f t="shared" si="7"/>
        <v>0</v>
      </c>
    </row>
    <row r="18" spans="1:10" ht="23.25" x14ac:dyDescent="0.25">
      <c r="A18" s="2">
        <v>15</v>
      </c>
      <c r="B18" s="26" t="s">
        <v>35</v>
      </c>
      <c r="C18" s="5" t="s">
        <v>9</v>
      </c>
      <c r="D18" s="10">
        <v>6</v>
      </c>
      <c r="E18" s="10"/>
      <c r="F18" s="9">
        <f t="shared" si="4"/>
        <v>6</v>
      </c>
      <c r="G18" s="12"/>
      <c r="H18" s="11">
        <f t="shared" si="5"/>
        <v>0</v>
      </c>
      <c r="I18" s="11">
        <f t="shared" si="6"/>
        <v>0</v>
      </c>
      <c r="J18" s="11">
        <f t="shared" si="7"/>
        <v>0</v>
      </c>
    </row>
    <row r="19" spans="1:10" ht="58.5" customHeight="1" x14ac:dyDescent="0.25">
      <c r="A19" s="2">
        <v>16</v>
      </c>
      <c r="B19" s="22" t="s">
        <v>25</v>
      </c>
      <c r="C19" s="3" t="s">
        <v>9</v>
      </c>
      <c r="D19" s="10">
        <v>10</v>
      </c>
      <c r="E19" s="10">
        <v>16</v>
      </c>
      <c r="F19" s="9">
        <f t="shared" si="4"/>
        <v>26</v>
      </c>
      <c r="G19" s="12"/>
      <c r="H19" s="11">
        <f t="shared" si="5"/>
        <v>0</v>
      </c>
      <c r="I19" s="11">
        <f t="shared" si="6"/>
        <v>0</v>
      </c>
      <c r="J19" s="11">
        <f t="shared" si="7"/>
        <v>0</v>
      </c>
    </row>
    <row r="20" spans="1:10" ht="57" x14ac:dyDescent="0.25">
      <c r="A20" s="1">
        <v>17</v>
      </c>
      <c r="B20" s="22" t="s">
        <v>24</v>
      </c>
      <c r="C20" s="3" t="s">
        <v>9</v>
      </c>
      <c r="D20" s="10">
        <v>2</v>
      </c>
      <c r="E20" s="10">
        <v>4</v>
      </c>
      <c r="F20" s="9">
        <f>D20+E20</f>
        <v>6</v>
      </c>
      <c r="G20" s="12"/>
      <c r="H20" s="11">
        <f>F20*G20</f>
        <v>0</v>
      </c>
      <c r="I20" s="11">
        <f>H20*0.23</f>
        <v>0</v>
      </c>
      <c r="J20" s="11">
        <f>H20+I20</f>
        <v>0</v>
      </c>
    </row>
    <row r="21" spans="1:10" ht="23.25" x14ac:dyDescent="0.25">
      <c r="A21" s="2">
        <v>18</v>
      </c>
      <c r="B21" s="22" t="s">
        <v>36</v>
      </c>
      <c r="C21" s="3" t="s">
        <v>9</v>
      </c>
      <c r="D21" s="10">
        <v>4</v>
      </c>
      <c r="E21" s="10">
        <v>8</v>
      </c>
      <c r="F21" s="9">
        <f t="shared" si="4"/>
        <v>12</v>
      </c>
      <c r="G21" s="12"/>
      <c r="H21" s="11">
        <f t="shared" si="5"/>
        <v>0</v>
      </c>
      <c r="I21" s="11">
        <f t="shared" si="6"/>
        <v>0</v>
      </c>
      <c r="J21" s="11">
        <f t="shared" si="7"/>
        <v>0</v>
      </c>
    </row>
    <row r="22" spans="1:10" ht="23.25" x14ac:dyDescent="0.25">
      <c r="A22" s="2">
        <v>19</v>
      </c>
      <c r="B22" s="22" t="s">
        <v>40</v>
      </c>
      <c r="C22" s="4" t="s">
        <v>9</v>
      </c>
      <c r="D22" s="10">
        <v>4</v>
      </c>
      <c r="E22" s="10">
        <v>6</v>
      </c>
      <c r="F22" s="9">
        <f t="shared" si="4"/>
        <v>10</v>
      </c>
      <c r="G22" s="12"/>
      <c r="H22" s="11">
        <f t="shared" si="5"/>
        <v>0</v>
      </c>
      <c r="I22" s="11">
        <f t="shared" si="6"/>
        <v>0</v>
      </c>
      <c r="J22" s="11">
        <f t="shared" si="7"/>
        <v>0</v>
      </c>
    </row>
    <row r="23" spans="1:10" ht="23.25" x14ac:dyDescent="0.25">
      <c r="A23" s="2">
        <v>20</v>
      </c>
      <c r="B23" s="22" t="s">
        <v>41</v>
      </c>
      <c r="C23" s="4" t="s">
        <v>9</v>
      </c>
      <c r="D23" s="10">
        <v>4</v>
      </c>
      <c r="E23" s="10">
        <v>8</v>
      </c>
      <c r="F23" s="9">
        <f t="shared" si="4"/>
        <v>12</v>
      </c>
      <c r="G23" s="12"/>
      <c r="H23" s="11">
        <f t="shared" si="5"/>
        <v>0</v>
      </c>
      <c r="I23" s="11">
        <f t="shared" si="6"/>
        <v>0</v>
      </c>
      <c r="J23" s="11">
        <f t="shared" si="7"/>
        <v>0</v>
      </c>
    </row>
    <row r="24" spans="1:10" ht="23.25" x14ac:dyDescent="0.25">
      <c r="A24" s="2">
        <v>21</v>
      </c>
      <c r="B24" s="22" t="s">
        <v>42</v>
      </c>
      <c r="C24" s="4" t="s">
        <v>9</v>
      </c>
      <c r="D24" s="10">
        <v>8</v>
      </c>
      <c r="E24" s="10">
        <v>14</v>
      </c>
      <c r="F24" s="9">
        <f t="shared" si="4"/>
        <v>22</v>
      </c>
      <c r="G24" s="12"/>
      <c r="H24" s="11">
        <f t="shared" si="5"/>
        <v>0</v>
      </c>
      <c r="I24" s="11">
        <f t="shared" si="6"/>
        <v>0</v>
      </c>
      <c r="J24" s="11">
        <f t="shared" si="7"/>
        <v>0</v>
      </c>
    </row>
    <row r="25" spans="1:10" ht="36" customHeight="1" x14ac:dyDescent="0.25">
      <c r="A25" s="1">
        <v>22</v>
      </c>
      <c r="B25" s="22" t="s">
        <v>14</v>
      </c>
      <c r="C25" s="3" t="s">
        <v>9</v>
      </c>
      <c r="D25" s="10">
        <v>2</v>
      </c>
      <c r="E25" s="10">
        <v>5</v>
      </c>
      <c r="F25" s="9">
        <f t="shared" si="4"/>
        <v>7</v>
      </c>
      <c r="G25" s="12"/>
      <c r="H25" s="11">
        <f t="shared" si="5"/>
        <v>0</v>
      </c>
      <c r="I25" s="11">
        <f t="shared" si="6"/>
        <v>0</v>
      </c>
      <c r="J25" s="11">
        <f t="shared" si="7"/>
        <v>0</v>
      </c>
    </row>
    <row r="26" spans="1:10" ht="45" x14ac:dyDescent="0.25">
      <c r="A26" s="2">
        <v>23</v>
      </c>
      <c r="B26" s="39" t="s">
        <v>53</v>
      </c>
      <c r="C26" s="3" t="s">
        <v>9</v>
      </c>
      <c r="D26" s="10">
        <v>20</v>
      </c>
      <c r="E26" s="10">
        <v>3</v>
      </c>
      <c r="F26" s="9">
        <f t="shared" si="4"/>
        <v>23</v>
      </c>
      <c r="G26" s="12"/>
      <c r="H26" s="11">
        <f t="shared" si="5"/>
        <v>0</v>
      </c>
      <c r="I26" s="11">
        <f t="shared" si="6"/>
        <v>0</v>
      </c>
      <c r="J26" s="11">
        <f t="shared" si="7"/>
        <v>0</v>
      </c>
    </row>
    <row r="27" spans="1:10" ht="51" customHeight="1" x14ac:dyDescent="0.25">
      <c r="A27" s="2">
        <v>24</v>
      </c>
      <c r="B27" s="39" t="s">
        <v>54</v>
      </c>
      <c r="C27" s="3" t="s">
        <v>9</v>
      </c>
      <c r="D27" s="10">
        <v>2</v>
      </c>
      <c r="E27" s="10">
        <v>1</v>
      </c>
      <c r="F27" s="9">
        <f t="shared" si="4"/>
        <v>3</v>
      </c>
      <c r="G27" s="12"/>
      <c r="H27" s="11">
        <f t="shared" si="5"/>
        <v>0</v>
      </c>
      <c r="I27" s="11">
        <f t="shared" si="6"/>
        <v>0</v>
      </c>
      <c r="J27" s="11">
        <f t="shared" si="7"/>
        <v>0</v>
      </c>
    </row>
    <row r="28" spans="1:10" ht="34.5" x14ac:dyDescent="0.25">
      <c r="A28" s="2">
        <v>25</v>
      </c>
      <c r="B28" s="22" t="s">
        <v>58</v>
      </c>
      <c r="C28" s="4" t="s">
        <v>9</v>
      </c>
      <c r="D28" s="10">
        <v>250</v>
      </c>
      <c r="E28" s="10"/>
      <c r="F28" s="9">
        <f t="shared" si="4"/>
        <v>250</v>
      </c>
      <c r="G28" s="12"/>
      <c r="H28" s="11">
        <f t="shared" si="5"/>
        <v>0</v>
      </c>
      <c r="I28" s="11">
        <f t="shared" si="6"/>
        <v>0</v>
      </c>
      <c r="J28" s="11">
        <f t="shared" si="7"/>
        <v>0</v>
      </c>
    </row>
    <row r="29" spans="1:10" ht="48.75" customHeight="1" x14ac:dyDescent="0.25">
      <c r="A29" s="1">
        <v>26</v>
      </c>
      <c r="B29" s="22" t="s">
        <v>64</v>
      </c>
      <c r="C29" s="3" t="s">
        <v>9</v>
      </c>
      <c r="D29" s="10">
        <v>500</v>
      </c>
      <c r="E29" s="10">
        <v>100</v>
      </c>
      <c r="F29" s="9">
        <f t="shared" si="4"/>
        <v>600</v>
      </c>
      <c r="G29" s="12"/>
      <c r="H29" s="11">
        <f t="shared" si="5"/>
        <v>0</v>
      </c>
      <c r="I29" s="11">
        <f t="shared" si="6"/>
        <v>0</v>
      </c>
      <c r="J29" s="11">
        <f t="shared" si="7"/>
        <v>0</v>
      </c>
    </row>
    <row r="30" spans="1:10" ht="45" x14ac:dyDescent="0.25">
      <c r="A30" s="2">
        <v>27</v>
      </c>
      <c r="B30" s="41" t="s">
        <v>62</v>
      </c>
      <c r="C30" s="3" t="s">
        <v>9</v>
      </c>
      <c r="D30" s="10">
        <v>8</v>
      </c>
      <c r="E30" s="10">
        <v>16</v>
      </c>
      <c r="F30" s="9">
        <f t="shared" si="4"/>
        <v>24</v>
      </c>
      <c r="G30" s="12"/>
      <c r="H30" s="11">
        <f t="shared" si="5"/>
        <v>0</v>
      </c>
      <c r="I30" s="11">
        <f t="shared" si="6"/>
        <v>0</v>
      </c>
      <c r="J30" s="11">
        <f t="shared" si="7"/>
        <v>0</v>
      </c>
    </row>
    <row r="31" spans="1:10" ht="22.5" x14ac:dyDescent="0.25">
      <c r="A31" s="2">
        <v>28</v>
      </c>
      <c r="B31" s="39" t="s">
        <v>59</v>
      </c>
      <c r="C31" s="3" t="s">
        <v>9</v>
      </c>
      <c r="D31" s="10">
        <v>1</v>
      </c>
      <c r="E31" s="10"/>
      <c r="F31" s="9">
        <f t="shared" si="4"/>
        <v>1</v>
      </c>
      <c r="G31" s="12"/>
      <c r="H31" s="11">
        <f t="shared" si="5"/>
        <v>0</v>
      </c>
      <c r="I31" s="11">
        <f t="shared" si="6"/>
        <v>0</v>
      </c>
      <c r="J31" s="11">
        <f t="shared" si="7"/>
        <v>0</v>
      </c>
    </row>
    <row r="32" spans="1:10" x14ac:dyDescent="0.25">
      <c r="A32" s="2">
        <v>29</v>
      </c>
      <c r="B32" s="24" t="s">
        <v>60</v>
      </c>
      <c r="C32" s="3" t="s">
        <v>9</v>
      </c>
      <c r="D32" s="10">
        <v>2</v>
      </c>
      <c r="E32" s="10"/>
      <c r="F32" s="9">
        <f t="shared" si="4"/>
        <v>2</v>
      </c>
      <c r="G32" s="12"/>
      <c r="H32" s="11">
        <f t="shared" si="5"/>
        <v>0</v>
      </c>
      <c r="I32" s="11">
        <f t="shared" si="6"/>
        <v>0</v>
      </c>
      <c r="J32" s="11">
        <f t="shared" si="7"/>
        <v>0</v>
      </c>
    </row>
    <row r="33" spans="1:10" ht="52.5" customHeight="1" x14ac:dyDescent="0.25">
      <c r="A33" s="2">
        <v>30</v>
      </c>
      <c r="B33" s="27" t="s">
        <v>61</v>
      </c>
      <c r="C33" s="3" t="s">
        <v>9</v>
      </c>
      <c r="D33" s="10">
        <v>1</v>
      </c>
      <c r="E33" s="10">
        <v>2</v>
      </c>
      <c r="F33" s="9">
        <f t="shared" si="4"/>
        <v>3</v>
      </c>
      <c r="G33" s="12"/>
      <c r="H33" s="11">
        <f t="shared" si="5"/>
        <v>0</v>
      </c>
      <c r="I33" s="11">
        <f t="shared" si="6"/>
        <v>0</v>
      </c>
      <c r="J33" s="11">
        <f t="shared" si="7"/>
        <v>0</v>
      </c>
    </row>
    <row r="34" spans="1:10" x14ac:dyDescent="0.25">
      <c r="A34" s="1">
        <v>31</v>
      </c>
      <c r="B34" s="22" t="s">
        <v>10</v>
      </c>
      <c r="C34" s="4" t="s">
        <v>9</v>
      </c>
      <c r="D34" s="10">
        <v>1</v>
      </c>
      <c r="E34" s="10">
        <v>2</v>
      </c>
      <c r="F34" s="9">
        <f t="shared" si="4"/>
        <v>3</v>
      </c>
      <c r="G34" s="12"/>
      <c r="H34" s="11">
        <f t="shared" si="5"/>
        <v>0</v>
      </c>
      <c r="I34" s="11">
        <f t="shared" si="6"/>
        <v>0</v>
      </c>
      <c r="J34" s="11">
        <f t="shared" si="7"/>
        <v>0</v>
      </c>
    </row>
    <row r="35" spans="1:10" ht="48.75" customHeight="1" x14ac:dyDescent="0.25">
      <c r="A35" s="2">
        <v>32</v>
      </c>
      <c r="B35" s="22" t="s">
        <v>57</v>
      </c>
      <c r="C35" s="7" t="s">
        <v>9</v>
      </c>
      <c r="D35" s="10">
        <v>8</v>
      </c>
      <c r="E35" s="10">
        <v>27</v>
      </c>
      <c r="F35" s="9">
        <f t="shared" si="4"/>
        <v>35</v>
      </c>
      <c r="G35" s="12"/>
      <c r="H35" s="11">
        <f t="shared" si="5"/>
        <v>0</v>
      </c>
      <c r="I35" s="11">
        <f t="shared" si="6"/>
        <v>0</v>
      </c>
      <c r="J35" s="11">
        <f t="shared" si="7"/>
        <v>0</v>
      </c>
    </row>
    <row r="36" spans="1:10" ht="25.5" customHeight="1" x14ac:dyDescent="0.25">
      <c r="A36" s="2">
        <v>33</v>
      </c>
      <c r="B36" s="39" t="s">
        <v>44</v>
      </c>
      <c r="C36" s="3" t="s">
        <v>9</v>
      </c>
      <c r="D36" s="10"/>
      <c r="E36" s="10">
        <v>15</v>
      </c>
      <c r="F36" s="9">
        <f t="shared" si="4"/>
        <v>15</v>
      </c>
      <c r="G36" s="12"/>
      <c r="H36" s="11">
        <f t="shared" si="5"/>
        <v>0</v>
      </c>
      <c r="I36" s="11">
        <f t="shared" si="6"/>
        <v>0</v>
      </c>
      <c r="J36" s="11">
        <f t="shared" si="7"/>
        <v>0</v>
      </c>
    </row>
    <row r="37" spans="1:10" ht="26.25" customHeight="1" x14ac:dyDescent="0.25">
      <c r="A37" s="2">
        <v>34</v>
      </c>
      <c r="B37" s="27" t="s">
        <v>45</v>
      </c>
      <c r="C37" s="3" t="s">
        <v>9</v>
      </c>
      <c r="D37" s="10"/>
      <c r="E37" s="10">
        <v>10</v>
      </c>
      <c r="F37" s="9">
        <f>D37+E37</f>
        <v>10</v>
      </c>
      <c r="G37" s="12"/>
      <c r="H37" s="11">
        <f>F37*G37</f>
        <v>0</v>
      </c>
      <c r="I37" s="11">
        <f>H37*0.23</f>
        <v>0</v>
      </c>
      <c r="J37" s="11">
        <f>H37+I37</f>
        <v>0</v>
      </c>
    </row>
    <row r="38" spans="1:10" ht="25.5" customHeight="1" x14ac:dyDescent="0.25">
      <c r="A38" s="1">
        <v>35</v>
      </c>
      <c r="B38" s="39" t="s">
        <v>46</v>
      </c>
      <c r="C38" s="3" t="s">
        <v>9</v>
      </c>
      <c r="D38" s="10"/>
      <c r="E38" s="10">
        <v>4</v>
      </c>
      <c r="F38" s="9">
        <f t="shared" si="4"/>
        <v>4</v>
      </c>
      <c r="G38" s="12"/>
      <c r="H38" s="11">
        <f t="shared" si="5"/>
        <v>0</v>
      </c>
      <c r="I38" s="11">
        <f t="shared" si="6"/>
        <v>0</v>
      </c>
      <c r="J38" s="11">
        <f t="shared" si="7"/>
        <v>0</v>
      </c>
    </row>
    <row r="39" spans="1:10" ht="45.75" x14ac:dyDescent="0.25">
      <c r="A39" s="2">
        <v>36</v>
      </c>
      <c r="B39" s="22" t="s">
        <v>56</v>
      </c>
      <c r="C39" s="7" t="s">
        <v>9</v>
      </c>
      <c r="D39" s="10"/>
      <c r="E39" s="10">
        <v>8</v>
      </c>
      <c r="F39" s="9">
        <f t="shared" si="4"/>
        <v>8</v>
      </c>
      <c r="G39" s="12"/>
      <c r="H39" s="11">
        <f t="shared" si="5"/>
        <v>0</v>
      </c>
      <c r="I39" s="11">
        <f t="shared" si="6"/>
        <v>0</v>
      </c>
      <c r="J39" s="11">
        <f t="shared" si="7"/>
        <v>0</v>
      </c>
    </row>
    <row r="40" spans="1:10" x14ac:dyDescent="0.25">
      <c r="A40" s="2">
        <v>37</v>
      </c>
      <c r="B40" s="24" t="s">
        <v>43</v>
      </c>
      <c r="C40" s="3" t="s">
        <v>9</v>
      </c>
      <c r="D40" s="10"/>
      <c r="E40" s="10">
        <v>2</v>
      </c>
      <c r="F40" s="9">
        <f>D40+E40</f>
        <v>2</v>
      </c>
      <c r="G40" s="12"/>
      <c r="H40" s="11">
        <f t="shared" si="5"/>
        <v>0</v>
      </c>
      <c r="I40" s="11">
        <f t="shared" si="6"/>
        <v>0</v>
      </c>
      <c r="J40" s="11">
        <f t="shared" si="7"/>
        <v>0</v>
      </c>
    </row>
    <row r="41" spans="1:10" ht="25.5" customHeight="1" x14ac:dyDescent="0.25">
      <c r="A41" s="2">
        <v>38</v>
      </c>
      <c r="B41" s="22" t="s">
        <v>33</v>
      </c>
      <c r="C41" s="3" t="s">
        <v>9</v>
      </c>
      <c r="D41" s="10"/>
      <c r="E41" s="10">
        <v>3</v>
      </c>
      <c r="F41" s="9">
        <f t="shared" si="4"/>
        <v>3</v>
      </c>
      <c r="G41" s="12"/>
      <c r="H41" s="11">
        <f t="shared" si="5"/>
        <v>0</v>
      </c>
      <c r="I41" s="11">
        <f t="shared" si="6"/>
        <v>0</v>
      </c>
      <c r="J41" s="11">
        <f t="shared" si="7"/>
        <v>0</v>
      </c>
    </row>
    <row r="42" spans="1:10" ht="26.25" customHeight="1" x14ac:dyDescent="0.25">
      <c r="A42" s="2">
        <v>39</v>
      </c>
      <c r="B42" s="22" t="s">
        <v>38</v>
      </c>
      <c r="C42" s="3" t="s">
        <v>9</v>
      </c>
      <c r="D42" s="10">
        <v>8</v>
      </c>
      <c r="E42" s="10">
        <v>16</v>
      </c>
      <c r="F42" s="9">
        <f t="shared" si="4"/>
        <v>24</v>
      </c>
      <c r="G42" s="12"/>
      <c r="H42" s="11">
        <f t="shared" si="5"/>
        <v>0</v>
      </c>
      <c r="I42" s="11">
        <f t="shared" si="6"/>
        <v>0</v>
      </c>
      <c r="J42" s="11">
        <f t="shared" si="7"/>
        <v>0</v>
      </c>
    </row>
    <row r="43" spans="1:10" ht="34.5" x14ac:dyDescent="0.25">
      <c r="A43" s="1">
        <v>40</v>
      </c>
      <c r="B43" s="22" t="s">
        <v>39</v>
      </c>
      <c r="C43" s="7" t="s">
        <v>9</v>
      </c>
      <c r="D43" s="10">
        <v>2</v>
      </c>
      <c r="E43" s="10">
        <v>2</v>
      </c>
      <c r="F43" s="9">
        <f t="shared" si="4"/>
        <v>4</v>
      </c>
      <c r="G43" s="12"/>
      <c r="H43" s="11">
        <f t="shared" si="5"/>
        <v>0</v>
      </c>
      <c r="I43" s="11">
        <f t="shared" si="6"/>
        <v>0</v>
      </c>
      <c r="J43" s="11">
        <f t="shared" si="7"/>
        <v>0</v>
      </c>
    </row>
    <row r="44" spans="1:10" ht="23.25" x14ac:dyDescent="0.25">
      <c r="A44" s="2">
        <v>41</v>
      </c>
      <c r="B44" s="22" t="s">
        <v>37</v>
      </c>
      <c r="C44" s="3" t="s">
        <v>9</v>
      </c>
      <c r="D44" s="10"/>
      <c r="E44" s="10">
        <v>2</v>
      </c>
      <c r="F44" s="9">
        <f t="shared" si="4"/>
        <v>2</v>
      </c>
      <c r="G44" s="12"/>
      <c r="H44" s="11">
        <f t="shared" si="5"/>
        <v>0</v>
      </c>
      <c r="I44" s="11">
        <f t="shared" si="6"/>
        <v>0</v>
      </c>
      <c r="J44" s="11">
        <f t="shared" si="7"/>
        <v>0</v>
      </c>
    </row>
    <row r="45" spans="1:10" x14ac:dyDescent="0.25">
      <c r="A45" s="2">
        <v>42</v>
      </c>
      <c r="B45" s="22" t="s">
        <v>67</v>
      </c>
      <c r="C45" s="3" t="s">
        <v>9</v>
      </c>
      <c r="D45" s="10"/>
      <c r="E45" s="10"/>
      <c r="F45" s="9">
        <v>2</v>
      </c>
      <c r="G45" s="12"/>
      <c r="H45" s="11">
        <f>F45*G45</f>
        <v>0</v>
      </c>
      <c r="I45" s="11">
        <f t="shared" si="6"/>
        <v>0</v>
      </c>
      <c r="J45" s="11">
        <f t="shared" si="7"/>
        <v>0</v>
      </c>
    </row>
    <row r="46" spans="1:10" ht="45.75" x14ac:dyDescent="0.25">
      <c r="A46" s="2">
        <v>43</v>
      </c>
      <c r="B46" s="22" t="s">
        <v>65</v>
      </c>
      <c r="C46" s="7" t="s">
        <v>9</v>
      </c>
      <c r="D46" s="10"/>
      <c r="E46" s="10">
        <v>130</v>
      </c>
      <c r="F46" s="9">
        <f t="shared" si="4"/>
        <v>130</v>
      </c>
      <c r="G46" s="12"/>
      <c r="H46" s="11">
        <f t="shared" si="5"/>
        <v>0</v>
      </c>
      <c r="I46" s="11">
        <f t="shared" si="6"/>
        <v>0</v>
      </c>
      <c r="J46" s="11">
        <f t="shared" si="7"/>
        <v>0</v>
      </c>
    </row>
    <row r="47" spans="1:10" x14ac:dyDescent="0.25">
      <c r="A47" s="1">
        <v>44</v>
      </c>
      <c r="B47" s="24" t="s">
        <v>16</v>
      </c>
      <c r="C47" s="7" t="s">
        <v>9</v>
      </c>
      <c r="D47" s="1">
        <v>1000</v>
      </c>
      <c r="E47" s="1">
        <v>1000</v>
      </c>
      <c r="F47" s="1">
        <f t="shared" si="4"/>
        <v>2000</v>
      </c>
      <c r="G47" s="12"/>
      <c r="H47" s="12">
        <f t="shared" si="5"/>
        <v>0</v>
      </c>
      <c r="I47" s="11">
        <f t="shared" si="6"/>
        <v>0</v>
      </c>
      <c r="J47" s="12">
        <f t="shared" si="7"/>
        <v>0</v>
      </c>
    </row>
    <row r="48" spans="1:10" x14ac:dyDescent="0.25">
      <c r="A48" s="2">
        <v>45</v>
      </c>
      <c r="B48" s="24" t="s">
        <v>17</v>
      </c>
      <c r="C48" s="7" t="s">
        <v>9</v>
      </c>
      <c r="D48" s="1">
        <v>30</v>
      </c>
      <c r="E48" s="1">
        <v>30</v>
      </c>
      <c r="F48" s="1">
        <f t="shared" si="4"/>
        <v>60</v>
      </c>
      <c r="G48" s="12"/>
      <c r="H48" s="12">
        <f t="shared" si="5"/>
        <v>0</v>
      </c>
      <c r="I48" s="11">
        <f t="shared" si="6"/>
        <v>0</v>
      </c>
      <c r="J48" s="12">
        <f t="shared" si="7"/>
        <v>0</v>
      </c>
    </row>
    <row r="49" spans="1:12" x14ac:dyDescent="0.25">
      <c r="A49" s="2">
        <v>46</v>
      </c>
      <c r="B49" s="24" t="s">
        <v>18</v>
      </c>
      <c r="C49" s="7" t="s">
        <v>9</v>
      </c>
      <c r="D49" s="1">
        <v>30</v>
      </c>
      <c r="E49" s="1">
        <v>30</v>
      </c>
      <c r="F49" s="1">
        <f t="shared" si="4"/>
        <v>60</v>
      </c>
      <c r="G49" s="12"/>
      <c r="H49" s="12">
        <f t="shared" si="5"/>
        <v>0</v>
      </c>
      <c r="I49" s="11">
        <f t="shared" si="6"/>
        <v>0</v>
      </c>
      <c r="J49" s="12">
        <f t="shared" si="7"/>
        <v>0</v>
      </c>
    </row>
    <row r="50" spans="1:12" x14ac:dyDescent="0.25">
      <c r="A50" s="2">
        <v>47</v>
      </c>
      <c r="B50" s="25" t="s">
        <v>19</v>
      </c>
      <c r="C50" s="7" t="s">
        <v>9</v>
      </c>
      <c r="D50" s="1">
        <v>40</v>
      </c>
      <c r="E50" s="1"/>
      <c r="F50" s="1">
        <f>D50+E50</f>
        <v>40</v>
      </c>
      <c r="G50" s="12"/>
      <c r="H50" s="12">
        <f t="shared" si="5"/>
        <v>0</v>
      </c>
      <c r="I50" s="11">
        <f t="shared" si="6"/>
        <v>0</v>
      </c>
      <c r="J50" s="12">
        <f t="shared" si="7"/>
        <v>0</v>
      </c>
    </row>
    <row r="51" spans="1:12" ht="57" customHeight="1" x14ac:dyDescent="0.25">
      <c r="A51" s="2">
        <v>48</v>
      </c>
      <c r="B51" s="22" t="s">
        <v>15</v>
      </c>
      <c r="C51" s="7" t="s">
        <v>9</v>
      </c>
      <c r="D51" s="1"/>
      <c r="E51" s="1">
        <v>1</v>
      </c>
      <c r="F51" s="1">
        <f t="shared" si="4"/>
        <v>1</v>
      </c>
      <c r="G51" s="12"/>
      <c r="H51" s="12">
        <f t="shared" si="5"/>
        <v>0</v>
      </c>
      <c r="I51" s="11">
        <f t="shared" si="6"/>
        <v>0</v>
      </c>
      <c r="J51" s="12">
        <f t="shared" si="7"/>
        <v>0</v>
      </c>
      <c r="L51" s="40"/>
    </row>
    <row r="52" spans="1:12" x14ac:dyDescent="0.25">
      <c r="A52" s="1">
        <v>49</v>
      </c>
      <c r="B52" s="21" t="s">
        <v>21</v>
      </c>
      <c r="C52" s="7" t="s">
        <v>9</v>
      </c>
      <c r="D52" s="1"/>
      <c r="E52" s="1">
        <v>1</v>
      </c>
      <c r="F52" s="1">
        <f t="shared" si="4"/>
        <v>1</v>
      </c>
      <c r="G52" s="12"/>
      <c r="H52" s="12">
        <f t="shared" si="5"/>
        <v>0</v>
      </c>
      <c r="I52" s="11">
        <f t="shared" si="6"/>
        <v>0</v>
      </c>
      <c r="J52" s="12">
        <f t="shared" si="7"/>
        <v>0</v>
      </c>
    </row>
    <row r="53" spans="1:12" x14ac:dyDescent="0.25">
      <c r="A53" s="2">
        <v>50</v>
      </c>
      <c r="B53" s="24" t="s">
        <v>20</v>
      </c>
      <c r="C53" s="7" t="s">
        <v>9</v>
      </c>
      <c r="D53" s="1"/>
      <c r="E53" s="1">
        <v>1</v>
      </c>
      <c r="F53" s="1">
        <f t="shared" si="4"/>
        <v>1</v>
      </c>
      <c r="G53" s="12"/>
      <c r="H53" s="12">
        <f t="shared" si="5"/>
        <v>0</v>
      </c>
      <c r="I53" s="11">
        <f t="shared" si="6"/>
        <v>0</v>
      </c>
      <c r="J53" s="12">
        <f t="shared" si="7"/>
        <v>0</v>
      </c>
    </row>
    <row r="54" spans="1:12" x14ac:dyDescent="0.25">
      <c r="A54" s="2">
        <v>51</v>
      </c>
      <c r="B54" s="24" t="s">
        <v>22</v>
      </c>
      <c r="C54" s="7" t="s">
        <v>9</v>
      </c>
      <c r="D54" s="1"/>
      <c r="E54" s="1">
        <v>4</v>
      </c>
      <c r="F54" s="1">
        <f>D54+E54</f>
        <v>4</v>
      </c>
      <c r="G54" s="12"/>
      <c r="H54" s="12">
        <f t="shared" si="5"/>
        <v>0</v>
      </c>
      <c r="I54" s="11">
        <f t="shared" si="6"/>
        <v>0</v>
      </c>
      <c r="J54" s="12">
        <f t="shared" si="7"/>
        <v>0</v>
      </c>
    </row>
    <row r="55" spans="1:12" ht="34.5" x14ac:dyDescent="0.25">
      <c r="A55" s="2">
        <v>52</v>
      </c>
      <c r="B55" s="22" t="s">
        <v>23</v>
      </c>
      <c r="C55" s="7" t="s">
        <v>9</v>
      </c>
      <c r="D55" s="1"/>
      <c r="E55" s="1">
        <v>6</v>
      </c>
      <c r="F55" s="1">
        <f t="shared" ref="F55:F58" si="8">D55+E55</f>
        <v>6</v>
      </c>
      <c r="G55" s="12"/>
      <c r="H55" s="12">
        <f t="shared" si="5"/>
        <v>0</v>
      </c>
      <c r="I55" s="11">
        <f t="shared" si="6"/>
        <v>0</v>
      </c>
      <c r="J55" s="12">
        <f t="shared" si="7"/>
        <v>0</v>
      </c>
    </row>
    <row r="56" spans="1:12" ht="34.5" customHeight="1" x14ac:dyDescent="0.25">
      <c r="A56" s="1">
        <v>53</v>
      </c>
      <c r="B56" s="22" t="s">
        <v>55</v>
      </c>
      <c r="C56" s="7" t="s">
        <v>9</v>
      </c>
      <c r="D56" s="1">
        <v>30</v>
      </c>
      <c r="E56" s="1">
        <v>10</v>
      </c>
      <c r="F56" s="1">
        <f t="shared" si="8"/>
        <v>40</v>
      </c>
      <c r="G56" s="12"/>
      <c r="H56" s="12">
        <f t="shared" si="5"/>
        <v>0</v>
      </c>
      <c r="I56" s="11">
        <f t="shared" si="6"/>
        <v>0</v>
      </c>
      <c r="J56" s="12">
        <f t="shared" si="7"/>
        <v>0</v>
      </c>
    </row>
    <row r="57" spans="1:12" ht="17.25" customHeight="1" x14ac:dyDescent="0.25">
      <c r="A57" s="2">
        <v>54</v>
      </c>
      <c r="B57" s="26" t="s">
        <v>31</v>
      </c>
      <c r="C57" s="7" t="s">
        <v>9</v>
      </c>
      <c r="D57" s="1"/>
      <c r="E57" s="1">
        <v>3</v>
      </c>
      <c r="F57" s="1">
        <f t="shared" si="8"/>
        <v>3</v>
      </c>
      <c r="G57" s="12"/>
      <c r="H57" s="12">
        <f t="shared" si="5"/>
        <v>0</v>
      </c>
      <c r="I57" s="11">
        <f t="shared" si="6"/>
        <v>0</v>
      </c>
      <c r="J57" s="12">
        <f t="shared" si="7"/>
        <v>0</v>
      </c>
    </row>
    <row r="58" spans="1:12" ht="17.25" customHeight="1" x14ac:dyDescent="0.25">
      <c r="A58" s="2">
        <v>55</v>
      </c>
      <c r="B58" s="26" t="s">
        <v>32</v>
      </c>
      <c r="C58" s="7" t="s">
        <v>9</v>
      </c>
      <c r="D58" s="1"/>
      <c r="E58" s="1">
        <v>1</v>
      </c>
      <c r="F58" s="1">
        <f t="shared" si="8"/>
        <v>1</v>
      </c>
      <c r="G58" s="12"/>
      <c r="H58" s="12">
        <f t="shared" si="5"/>
        <v>0</v>
      </c>
      <c r="I58" s="11">
        <f t="shared" si="6"/>
        <v>0</v>
      </c>
      <c r="J58" s="12">
        <f t="shared" si="7"/>
        <v>0</v>
      </c>
    </row>
    <row r="59" spans="1:12" x14ac:dyDescent="0.25">
      <c r="A59" s="28" t="s">
        <v>11</v>
      </c>
      <c r="B59" s="29"/>
      <c r="C59" s="29"/>
      <c r="D59" s="29"/>
      <c r="E59" s="29"/>
      <c r="F59" s="29"/>
      <c r="G59" s="30"/>
      <c r="H59" s="12">
        <f>SUM(H4:H58)</f>
        <v>0</v>
      </c>
      <c r="I59" s="12">
        <f>SUM(H59)</f>
        <v>0</v>
      </c>
      <c r="J59" s="12">
        <f t="shared" si="7"/>
        <v>0</v>
      </c>
    </row>
    <row r="60" spans="1:12" x14ac:dyDescent="0.25">
      <c r="A60" s="16"/>
      <c r="B60" s="16"/>
      <c r="C60" s="17"/>
      <c r="D60" s="16"/>
      <c r="E60" s="16"/>
      <c r="F60" s="16"/>
      <c r="G60" s="16"/>
      <c r="H60" s="18"/>
      <c r="I60" s="18"/>
      <c r="J60" s="18"/>
    </row>
    <row r="61" spans="1:12" x14ac:dyDescent="0.25">
      <c r="A61" s="15"/>
      <c r="B61" s="15"/>
      <c r="C61" s="19"/>
      <c r="D61" s="15"/>
      <c r="E61" s="15"/>
      <c r="F61" s="15"/>
      <c r="G61" s="15"/>
      <c r="H61" s="20"/>
      <c r="I61" s="20"/>
      <c r="J61" s="20"/>
    </row>
    <row r="62" spans="1:12" x14ac:dyDescent="0.25">
      <c r="A62" s="15"/>
      <c r="B62" s="15"/>
      <c r="C62" s="19"/>
      <c r="D62" s="15"/>
      <c r="E62" s="15"/>
      <c r="F62" s="15"/>
      <c r="G62" s="15"/>
      <c r="H62" s="20"/>
      <c r="I62" s="20"/>
      <c r="J62" s="20"/>
    </row>
    <row r="63" spans="1:12" x14ac:dyDescent="0.25">
      <c r="A63" s="15"/>
      <c r="B63" s="15"/>
      <c r="C63" s="19"/>
      <c r="D63" s="15"/>
      <c r="E63" s="15"/>
      <c r="F63" s="15"/>
      <c r="G63" s="15"/>
      <c r="H63" s="20"/>
      <c r="I63" s="20"/>
      <c r="J63" s="20"/>
    </row>
    <row r="64" spans="1:12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</row>
    <row r="65" spans="1:47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</row>
    <row r="66" spans="1:47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</row>
    <row r="67" spans="1:47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</row>
    <row r="68" spans="1:47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</row>
    <row r="69" spans="1:47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</row>
    <row r="70" spans="1:47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</row>
    <row r="71" spans="1:47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</row>
    <row r="72" spans="1:47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</row>
    <row r="73" spans="1:47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</row>
    <row r="74" spans="1:47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</row>
    <row r="75" spans="1:47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</row>
    <row r="76" spans="1:47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</row>
    <row r="77" spans="1:47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</row>
    <row r="78" spans="1:47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</row>
    <row r="79" spans="1:47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</row>
    <row r="80" spans="1:47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</row>
    <row r="81" spans="1:47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</row>
    <row r="82" spans="1:47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</row>
    <row r="83" spans="1:47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</row>
    <row r="84" spans="1:47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</row>
    <row r="85" spans="1:47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</row>
    <row r="86" spans="1:47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</row>
    <row r="87" spans="1:47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</row>
    <row r="88" spans="1:47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</row>
    <row r="89" spans="1:47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</row>
    <row r="90" spans="1:47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</row>
    <row r="91" spans="1:47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</row>
    <row r="92" spans="1:47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</row>
    <row r="93" spans="1:47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</row>
    <row r="94" spans="1:47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</row>
    <row r="95" spans="1:47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</row>
    <row r="96" spans="1:47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</row>
    <row r="97" spans="1:47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</row>
    <row r="98" spans="1:47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</row>
    <row r="99" spans="1:47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</row>
    <row r="100" spans="1:47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</row>
    <row r="101" spans="1:47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</row>
    <row r="102" spans="1:47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</row>
    <row r="103" spans="1:47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</row>
    <row r="104" spans="1:47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</row>
    <row r="105" spans="1:47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</row>
    <row r="106" spans="1:47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</row>
    <row r="107" spans="1:47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</row>
    <row r="108" spans="1:47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</row>
    <row r="109" spans="1:47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</row>
    <row r="110" spans="1:47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</row>
    <row r="111" spans="1:47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</row>
    <row r="112" spans="1:47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</row>
    <row r="113" spans="1:47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</row>
    <row r="114" spans="1:47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</row>
    <row r="115" spans="1:47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</row>
    <row r="116" spans="1:47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</row>
    <row r="117" spans="1:47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</row>
    <row r="118" spans="1:47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</row>
    <row r="119" spans="1:47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</row>
    <row r="120" spans="1:47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</row>
    <row r="121" spans="1:47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</row>
    <row r="122" spans="1:47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</row>
    <row r="123" spans="1:47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</row>
    <row r="124" spans="1:47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</row>
    <row r="125" spans="1:47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47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</row>
    <row r="127" spans="1:47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</row>
    <row r="128" spans="1:47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</row>
    <row r="129" spans="1:47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</row>
    <row r="130" spans="1:47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</row>
    <row r="131" spans="1:47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</row>
    <row r="132" spans="1:47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</row>
    <row r="133" spans="1:47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</row>
    <row r="134" spans="1:47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</row>
    <row r="135" spans="1:47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</row>
    <row r="136" spans="1:47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</row>
    <row r="137" spans="1:47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</row>
    <row r="138" spans="1:47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</row>
    <row r="139" spans="1:47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</row>
    <row r="140" spans="1:47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</row>
    <row r="141" spans="1:47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</row>
    <row r="142" spans="1:47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</row>
    <row r="143" spans="1:47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</row>
    <row r="144" spans="1:47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</row>
    <row r="145" spans="1:47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</row>
    <row r="146" spans="1:47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</row>
    <row r="147" spans="1:47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</row>
    <row r="148" spans="1:47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</row>
    <row r="149" spans="1:47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</row>
    <row r="150" spans="1:47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</row>
    <row r="151" spans="1:47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</row>
    <row r="152" spans="1:47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</row>
    <row r="153" spans="1:47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</row>
    <row r="154" spans="1:47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</row>
    <row r="155" spans="1:47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</row>
    <row r="156" spans="1:47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</row>
    <row r="157" spans="1:47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</row>
    <row r="158" spans="1:47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</row>
    <row r="159" spans="1:47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</row>
    <row r="160" spans="1:47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</row>
    <row r="161" spans="1:10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</row>
    <row r="162" spans="1:10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</row>
    <row r="163" spans="1:10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</row>
    <row r="164" spans="1:10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</row>
    <row r="165" spans="1:10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</row>
    <row r="166" spans="1:10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</row>
    <row r="167" spans="1:10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</row>
    <row r="168" spans="1:10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</row>
    <row r="169" spans="1:10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</row>
    <row r="170" spans="1:10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</row>
    <row r="171" spans="1:10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</row>
    <row r="172" spans="1:10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</row>
    <row r="173" spans="1:10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</row>
    <row r="174" spans="1:10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</row>
    <row r="175" spans="1:10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</row>
    <row r="176" spans="1:10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</row>
    <row r="177" spans="1:10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</row>
    <row r="178" spans="1:10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</row>
    <row r="179" spans="1:10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</row>
    <row r="180" spans="1:10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</row>
    <row r="181" spans="1:10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</row>
    <row r="182" spans="1:10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</row>
    <row r="183" spans="1:10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</row>
    <row r="184" spans="1:10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</row>
    <row r="185" spans="1:10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</row>
    <row r="186" spans="1:10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</row>
    <row r="187" spans="1:10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</row>
    <row r="188" spans="1:10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</row>
    <row r="189" spans="1:10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</row>
    <row r="190" spans="1:10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</row>
    <row r="191" spans="1:10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</row>
    <row r="192" spans="1:10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</row>
    <row r="193" spans="1:10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</row>
    <row r="194" spans="1:10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</row>
    <row r="195" spans="1:10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</row>
    <row r="196" spans="1:10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</row>
    <row r="197" spans="1:10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</row>
    <row r="198" spans="1:10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</row>
    <row r="199" spans="1:10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</row>
    <row r="200" spans="1:10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</row>
    <row r="201" spans="1:10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</row>
    <row r="202" spans="1:10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</row>
    <row r="203" spans="1:10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</row>
    <row r="204" spans="1:10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</row>
    <row r="205" spans="1:10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</row>
    <row r="206" spans="1:10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</row>
    <row r="207" spans="1:10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</row>
    <row r="208" spans="1:10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</row>
    <row r="209" spans="1:10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</row>
    <row r="210" spans="1:10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</row>
    <row r="211" spans="1:10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</row>
    <row r="212" spans="1:10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</row>
    <row r="213" spans="1:10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</row>
    <row r="214" spans="1:10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</row>
    <row r="215" spans="1:10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</row>
    <row r="216" spans="1:10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</row>
    <row r="217" spans="1:10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</row>
    <row r="218" spans="1:10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</row>
    <row r="219" spans="1:10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</row>
    <row r="220" spans="1:10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</row>
    <row r="221" spans="1:10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</row>
    <row r="222" spans="1:10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</row>
    <row r="223" spans="1:10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</row>
    <row r="224" spans="1:10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</row>
    <row r="225" spans="1:10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</row>
    <row r="226" spans="1:10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</row>
    <row r="227" spans="1:10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</row>
    <row r="228" spans="1:10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</row>
    <row r="229" spans="1:10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</row>
    <row r="230" spans="1:10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</row>
    <row r="231" spans="1:10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</row>
    <row r="232" spans="1:10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</row>
    <row r="233" spans="1:10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</row>
    <row r="234" spans="1:10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</row>
    <row r="235" spans="1:10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</row>
    <row r="236" spans="1:10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</row>
    <row r="237" spans="1:10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</row>
    <row r="238" spans="1:10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</row>
    <row r="239" spans="1:10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</row>
    <row r="240" spans="1:10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</row>
    <row r="241" spans="1:10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</row>
    <row r="242" spans="1:10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</row>
    <row r="243" spans="1:10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</row>
    <row r="244" spans="1:10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</row>
    <row r="245" spans="1:10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</row>
    <row r="246" spans="1:10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</row>
    <row r="247" spans="1:10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</row>
    <row r="248" spans="1:10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</row>
    <row r="249" spans="1:10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</row>
    <row r="250" spans="1:10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</row>
    <row r="251" spans="1:10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</row>
    <row r="252" spans="1:10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</row>
    <row r="253" spans="1:10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</row>
    <row r="254" spans="1:10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</row>
    <row r="255" spans="1:10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</row>
    <row r="256" spans="1:10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</row>
    <row r="257" spans="1:10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</row>
    <row r="258" spans="1:10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</row>
    <row r="259" spans="1:10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</row>
    <row r="260" spans="1:10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</row>
    <row r="261" spans="1:10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</row>
  </sheetData>
  <mergeCells count="10">
    <mergeCell ref="A59:G59"/>
    <mergeCell ref="B1:J1"/>
    <mergeCell ref="I2:I3"/>
    <mergeCell ref="J2:J3"/>
    <mergeCell ref="A2:A3"/>
    <mergeCell ref="B2:B3"/>
    <mergeCell ref="G2:G3"/>
    <mergeCell ref="H2:H3"/>
    <mergeCell ref="C2:C3"/>
    <mergeCell ref="D2:F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</dc:creator>
  <cp:lastModifiedBy>annas</cp:lastModifiedBy>
  <cp:lastPrinted>2019-05-14T11:25:55Z</cp:lastPrinted>
  <dcterms:created xsi:type="dcterms:W3CDTF">2019-04-26T06:23:58Z</dcterms:created>
  <dcterms:modified xsi:type="dcterms:W3CDTF">2019-05-14T11:56:51Z</dcterms:modified>
</cp:coreProperties>
</file>